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390" yWindow="675" windowWidth="19815" windowHeight="7245" activeTab="2"/>
  </bookViews>
  <sheets>
    <sheet name="DN trung tuyen" sheetId="7" r:id="rId1"/>
    <sheet name="Giay gioi thieu" sheetId="9" r:id="rId2"/>
    <sheet name="BN CDNN" sheetId="8" r:id="rId3"/>
  </sheets>
  <definedNames>
    <definedName name="_xlnm.Print_Titles" localSheetId="2">'BN CDNN'!$7:$8</definedName>
    <definedName name="_xlnm.Print_Titles" localSheetId="0">'DN trung tuyen'!$7:$10</definedName>
    <definedName name="_xlnm.Print_Titles" localSheetId="1">'Giay gioi thieu'!$7:$10</definedName>
  </definedNames>
  <calcPr calcId="144525"/>
</workbook>
</file>

<file path=xl/calcChain.xml><?xml version="1.0" encoding="utf-8"?>
<calcChain xmlns="http://schemas.openxmlformats.org/spreadsheetml/2006/main">
  <c r="P19" i="9" l="1"/>
  <c r="V19" i="9" s="1"/>
  <c r="W19" i="9" s="1"/>
  <c r="I19" i="9"/>
  <c r="P18" i="9"/>
  <c r="V18" i="9" s="1"/>
  <c r="I18" i="9"/>
  <c r="P17" i="9"/>
  <c r="V17" i="9" s="1"/>
  <c r="I17" i="9"/>
  <c r="P16" i="9"/>
  <c r="V16" i="9" s="1"/>
  <c r="I16" i="9"/>
  <c r="P15" i="9"/>
  <c r="V15" i="9" s="1"/>
  <c r="W15" i="9" s="1"/>
  <c r="I15" i="9"/>
  <c r="T14" i="9"/>
  <c r="P14" i="9"/>
  <c r="I14" i="9"/>
  <c r="T13" i="9"/>
  <c r="P13" i="9"/>
  <c r="V13" i="9" s="1"/>
  <c r="I13" i="9"/>
  <c r="T12" i="9"/>
  <c r="P12" i="9"/>
  <c r="I12" i="9"/>
  <c r="T11" i="9"/>
  <c r="P11" i="9"/>
  <c r="I11" i="9"/>
  <c r="V14" i="9" l="1"/>
  <c r="W14" i="9" s="1"/>
  <c r="W16" i="9"/>
  <c r="V12" i="9"/>
  <c r="W12" i="9" s="1"/>
  <c r="W18" i="9"/>
  <c r="W17" i="9"/>
  <c r="V11" i="9"/>
  <c r="W11" i="9" s="1"/>
  <c r="W13" i="9"/>
  <c r="T14" i="7"/>
  <c r="P14" i="7"/>
  <c r="I14" i="7"/>
  <c r="P18" i="7"/>
  <c r="V18" i="7" s="1"/>
  <c r="I18" i="7"/>
  <c r="P19" i="7"/>
  <c r="V19" i="7" s="1"/>
  <c r="I19" i="7"/>
  <c r="T13" i="7"/>
  <c r="P13" i="7"/>
  <c r="I13" i="7"/>
  <c r="P15" i="7"/>
  <c r="V15" i="7" s="1"/>
  <c r="I15" i="7"/>
  <c r="P17" i="7"/>
  <c r="V17" i="7" s="1"/>
  <c r="I17" i="7"/>
  <c r="T11" i="7"/>
  <c r="P11" i="7"/>
  <c r="I11" i="7"/>
  <c r="T12" i="7"/>
  <c r="P12" i="7"/>
  <c r="I12" i="7"/>
  <c r="P16" i="7"/>
  <c r="V16" i="7" s="1"/>
  <c r="I16" i="7"/>
  <c r="V11" i="7" l="1"/>
  <c r="W11" i="7" s="1"/>
  <c r="V14" i="7"/>
  <c r="W14" i="7" s="1"/>
  <c r="W19" i="7"/>
  <c r="V12" i="7"/>
  <c r="W12" i="7" s="1"/>
  <c r="W17" i="7"/>
  <c r="V13" i="7"/>
  <c r="W13" i="7" s="1"/>
  <c r="W18" i="7"/>
  <c r="W15" i="7"/>
  <c r="W16" i="7"/>
</calcChain>
</file>

<file path=xl/sharedStrings.xml><?xml version="1.0" encoding="utf-8"?>
<sst xmlns="http://schemas.openxmlformats.org/spreadsheetml/2006/main" count="498" uniqueCount="235">
  <si>
    <t>CC Tin học</t>
  </si>
  <si>
    <t>1</t>
  </si>
  <si>
    <t>2/12/1988</t>
  </si>
  <si>
    <t>A</t>
  </si>
  <si>
    <t>B</t>
  </si>
  <si>
    <t>2</t>
  </si>
  <si>
    <t>13/4/1989</t>
  </si>
  <si>
    <t>3</t>
  </si>
  <si>
    <t>4</t>
  </si>
  <si>
    <t>5/12/1977</t>
  </si>
  <si>
    <t>5</t>
  </si>
  <si>
    <t>6</t>
  </si>
  <si>
    <t>Xây dựng</t>
  </si>
  <si>
    <t>7</t>
  </si>
  <si>
    <t>20/12/1985</t>
  </si>
  <si>
    <t>8</t>
  </si>
  <si>
    <t>10</t>
  </si>
  <si>
    <t>Nhân viên văn thư, lưu trữ</t>
  </si>
  <si>
    <t>11</t>
  </si>
  <si>
    <t>16/5/1988</t>
  </si>
  <si>
    <t>12</t>
  </si>
  <si>
    <t>Nhân viên Hành chính - Văn phòng</t>
  </si>
  <si>
    <t>19/5/1988</t>
  </si>
  <si>
    <t>13</t>
  </si>
  <si>
    <t>14/8/1984</t>
  </si>
  <si>
    <t>14</t>
  </si>
  <si>
    <t>2/9/1985</t>
  </si>
  <si>
    <t>15</t>
  </si>
  <si>
    <t>16</t>
  </si>
  <si>
    <t>4/11/1994</t>
  </si>
  <si>
    <t>17</t>
  </si>
  <si>
    <t>18</t>
  </si>
  <si>
    <t>LTT_1159</t>
  </si>
  <si>
    <t>Cao Văn Tuấn</t>
  </si>
  <si>
    <t>Trần Nam Anh</t>
  </si>
  <si>
    <t>Nguyễn Thanh Giang</t>
  </si>
  <si>
    <t>Phạm Quang Vũ</t>
  </si>
  <si>
    <t>Nguyễn Thị Vân</t>
  </si>
  <si>
    <t>Thái Thị My Sa</t>
  </si>
  <si>
    <t>Nguyễn Cao Thắng</t>
  </si>
  <si>
    <t>Lưu Hoàng Hải Yến</t>
  </si>
  <si>
    <t>Lê Hửu Nhân</t>
  </si>
  <si>
    <t>LTT_1153</t>
  </si>
  <si>
    <t>LTT_1157</t>
  </si>
  <si>
    <t>LTT_1110</t>
  </si>
  <si>
    <t>LTT_1152</t>
  </si>
  <si>
    <t>LTT_1151</t>
  </si>
  <si>
    <t>LTT_1149</t>
  </si>
  <si>
    <t>LTT_1148</t>
  </si>
  <si>
    <t>LTT_1146</t>
  </si>
  <si>
    <t>TT</t>
  </si>
  <si>
    <t>CC nghiệp vụ</t>
  </si>
  <si>
    <t>BD nghiệp vụ sư phạm</t>
  </si>
  <si>
    <t>ĐH</t>
  </si>
  <si>
    <t>CC Anh văn</t>
  </si>
  <si>
    <t>Sư phạm dạy nghề</t>
  </si>
  <si>
    <t xml:space="preserve">B1 </t>
  </si>
  <si>
    <t>C</t>
  </si>
  <si>
    <t>BD ngạch Chuyên viên</t>
  </si>
  <si>
    <t xml:space="preserve">A2 </t>
  </si>
  <si>
    <t>Cơ khí</t>
  </si>
  <si>
    <t>Điện - Điện tử</t>
  </si>
  <si>
    <t>01</t>
  </si>
  <si>
    <t>02</t>
  </si>
  <si>
    <t>03</t>
  </si>
  <si>
    <t>04</t>
  </si>
  <si>
    <t>05</t>
  </si>
  <si>
    <t>06</t>
  </si>
  <si>
    <t>07</t>
  </si>
  <si>
    <t>08</t>
  </si>
  <si>
    <t>09</t>
  </si>
  <si>
    <t>THÀNH PHỐ HỒ CHÍ MINH</t>
  </si>
  <si>
    <t>TRƯỜNG CAO ĐẲNG LÝ TỰ TRỌNG</t>
  </si>
  <si>
    <t>Trình độ chuyên môn cao nhất</t>
  </si>
  <si>
    <t>Độc lập - Tự do - Hạnh phúc</t>
  </si>
  <si>
    <t xml:space="preserve">Thạc sĩ - 
Kỹ thuật Điện </t>
  </si>
  <si>
    <t>Kỹ sư - 
Công nghệ kỹ thuật Điện, Điện tử</t>
  </si>
  <si>
    <t xml:space="preserve">Kỹ sư - 
Kinh tế xây dựng </t>
  </si>
  <si>
    <t>Cao đẳng - 
Văn thư Lưu trữ</t>
  </si>
  <si>
    <t xml:space="preserve">Kỹ sư - 
Công nghệ kỹ thuật điện tử, truyền thông </t>
  </si>
  <si>
    <t>Cử nhân - 
Sư phạm Tin học</t>
  </si>
  <si>
    <t>Cử nhân - 
Kế toán</t>
  </si>
  <si>
    <t xml:space="preserve">Thạc sĩ - 
Kỹ thuật cơ khí </t>
  </si>
  <si>
    <t>Giám khảo 1</t>
  </si>
  <si>
    <t>Giám khảo 2</t>
  </si>
  <si>
    <t>Giám khảo 3</t>
  </si>
  <si>
    <t>Giám khảo 4</t>
  </si>
  <si>
    <t>Giám khảo 5</t>
  </si>
  <si>
    <t>Họ và tên</t>
  </si>
  <si>
    <t>Ngày
sinh</t>
  </si>
  <si>
    <t>Ngành / Môn
dự tuyển</t>
  </si>
  <si>
    <t>9</t>
  </si>
  <si>
    <t>19</t>
  </si>
  <si>
    <t>20</t>
  </si>
  <si>
    <t>21</t>
  </si>
  <si>
    <t>22</t>
  </si>
  <si>
    <t>23</t>
  </si>
  <si>
    <t>CỘNG HÒA XÃ HỘI CHỦ NGHĨA VIỆT NAM</t>
  </si>
  <si>
    <t>SỞ GIÁO DỤC VÀ ĐÀO TẠO TPHCM</t>
  </si>
  <si>
    <t>HIỆU TRƯỞNG</t>
  </si>
  <si>
    <t>Phạm Hữu Lộc</t>
  </si>
  <si>
    <r>
      <t xml:space="preserve">Điểm TB
</t>
    </r>
    <r>
      <rPr>
        <sz val="11"/>
        <rFont val="Times New Roman"/>
        <family val="1"/>
      </rPr>
      <t>(11+12+13+14+15)/5</t>
    </r>
  </si>
  <si>
    <r>
      <t xml:space="preserve">Điểm TB
</t>
    </r>
    <r>
      <rPr>
        <sz val="11"/>
        <rFont val="Times New Roman"/>
        <family val="1"/>
      </rPr>
      <t>(17+18+19)/3</t>
    </r>
  </si>
  <si>
    <t>DANH SÁCH ỨNG VIÊN ĐỀ NGHỊ CÔNG NHẬN KẾT QUẢ TRÚNG TUYỂN VIÊN CHỨC (ĐỢT 2) 
NĂM HỌC 2017 - 2018</t>
  </si>
  <si>
    <t>Column1</t>
  </si>
  <si>
    <t>Column2</t>
  </si>
  <si>
    <t>Column3</t>
  </si>
  <si>
    <t>Column4</t>
  </si>
  <si>
    <t xml:space="preserve">Điểm học tập + tốt nghiệp </t>
  </si>
  <si>
    <t>Điểm phỏng vấn + Thực hành</t>
  </si>
  <si>
    <t>TỔNG ĐIỂM</t>
  </si>
  <si>
    <t>Chức danh nghề nghiệp đề nghị tuyển dụng</t>
  </si>
  <si>
    <t>Tên CDNN</t>
  </si>
  <si>
    <t>Mã số</t>
  </si>
  <si>
    <t>Ngày nhận nhiệm sở</t>
  </si>
  <si>
    <t xml:space="preserve">Bậc </t>
  </si>
  <si>
    <t>Hệ số</t>
  </si>
  <si>
    <t>Giảng viên (hạng III)</t>
  </si>
  <si>
    <t>V.07.01.03</t>
  </si>
  <si>
    <t>Column5</t>
  </si>
  <si>
    <t>Column6</t>
  </si>
  <si>
    <t>Column7</t>
  </si>
  <si>
    <t>Lưu trữ viên (hạng III)</t>
  </si>
  <si>
    <t>V.01.02.02</t>
  </si>
  <si>
    <t>2,10</t>
  </si>
  <si>
    <t>Kỹ sư (hạng III)</t>
  </si>
  <si>
    <t>V.05.02.07</t>
  </si>
  <si>
    <t>Chuyên viên</t>
  </si>
  <si>
    <t>01.003</t>
  </si>
  <si>
    <t>Column8</t>
  </si>
  <si>
    <t>01/4/2018</t>
  </si>
  <si>
    <t>KIÊM CHỦ TỊCH HỘI ĐỒNG 
XÉT TUYỂN VIÊN CHỨC</t>
  </si>
  <si>
    <t>TPHCM, ngày 06 tháng 3 năm 2018</t>
  </si>
  <si>
    <r>
      <rPr>
        <b/>
        <sz val="12"/>
        <color rgb="FF000000"/>
        <rFont val="Times New Roman"/>
        <family val="1"/>
      </rPr>
      <t>Lưu ý:</t>
    </r>
    <r>
      <rPr>
        <sz val="12"/>
        <color rgb="FF000000"/>
        <rFont val="Times New Roman"/>
        <family val="1"/>
      </rPr>
      <t xml:space="preserve">
         - Đề nghị các ứng viên có tên trong danh sách: Đúng 08 giờ 00 ngày 26/3/2018 có mặt tại Trường Cao đẳng Lý Tự Trọng Thành phố Hồ Chí Minh (phòng Tổ chức - Hành chính - Tổng hợp) để nhận giấy giới thiệu về đơn vị được phân công công tác. 
         - Nếu ứng viên không có mặt đúng thời gian quy định xem như tự ý bỏ việc, nhà trường sẽ báo cáo Sở Giáo dục và Đào tạo về việc ứng viên không đến trình diện nhiệm sở, đồng thời hủy kết quả tuyển dụng viên chức (đợt 2) năm học 2017 - 2018.</t>
    </r>
  </si>
  <si>
    <t>Ông Châu Văn Bảo</t>
  </si>
  <si>
    <t>Column9</t>
  </si>
  <si>
    <t>Column10</t>
  </si>
  <si>
    <t>khoa Công nghệ Điện - Điện tử</t>
  </si>
  <si>
    <t>Ông Chung Trần Thế Vinh</t>
  </si>
  <si>
    <t>khoa Công nghệ Cơ khí</t>
  </si>
  <si>
    <t>phòng Tổ chức - Hành chính - Tổng hợp</t>
  </si>
  <si>
    <t>Ông Lê Xuân Thiện</t>
  </si>
  <si>
    <t>Ông Nguyễn Kính</t>
  </si>
  <si>
    <t>phòng Kế hoạch - Tài chính</t>
  </si>
  <si>
    <t>Ông</t>
  </si>
  <si>
    <t>Bà</t>
  </si>
  <si>
    <t>Ông Lê Quang Liêm</t>
  </si>
  <si>
    <t>phòng Quản trị - Dịch vụ</t>
  </si>
  <si>
    <t>Ông Hồ Văn Sĩ</t>
  </si>
  <si>
    <t>phòng Tuyển sinh - Đào tạo</t>
  </si>
  <si>
    <t>Column11</t>
  </si>
  <si>
    <t>Phụ trách</t>
  </si>
  <si>
    <t>Column12</t>
  </si>
  <si>
    <t>Trưởng</t>
  </si>
  <si>
    <t>Column13</t>
  </si>
  <si>
    <t>Column14</t>
  </si>
  <si>
    <t>Column15</t>
  </si>
  <si>
    <t>Column16</t>
  </si>
  <si>
    <t>Số</t>
  </si>
  <si>
    <t>Ngày</t>
  </si>
  <si>
    <t>tháng</t>
  </si>
  <si>
    <t>năm</t>
  </si>
  <si>
    <t>Trưởng đơn vị</t>
  </si>
  <si>
    <t>Đơn vị nhận công tác</t>
  </si>
  <si>
    <t xml:space="preserve">Thạc sĩ - Kỹ thuật Điện </t>
  </si>
  <si>
    <t>Kỹ sư - Công nghệ kỹ thuật Điện, Điện tử</t>
  </si>
  <si>
    <t xml:space="preserve">Thạc sĩ - Kỹ thuật cơ khí </t>
  </si>
  <si>
    <t xml:space="preserve">Kỹ sư - Kinh tế xây dựng </t>
  </si>
  <si>
    <t>Cao đẳng - Văn thư Lưu trữ</t>
  </si>
  <si>
    <t xml:space="preserve">Kỹ sư - Công nghệ kỹ thuật điện tử, truyền thông </t>
  </si>
  <si>
    <t>Cử nhân - Sư phạm Tin học</t>
  </si>
  <si>
    <t>Cử nhân - Kế toán</t>
  </si>
  <si>
    <t>Bồi dưỡng nghiệp vụ sư phạm</t>
  </si>
  <si>
    <t>Bồi dưỡng ngạch Chuyên viên</t>
  </si>
  <si>
    <t>Đại học</t>
  </si>
  <si>
    <t>CMND</t>
  </si>
  <si>
    <t>Nơi cấp</t>
  </si>
  <si>
    <t>ỦY BAN NHÂN DÂN THÀNH PHỐ HỒ CHÍ MINH</t>
  </si>
  <si>
    <t>DANH SÁCH VIÊN CHỨC ĐỀ NGHỊ BỔ NHIỆM CHỨC DANH NGHỀ NGHIỆP</t>
  </si>
  <si>
    <t>Họ tên</t>
  </si>
  <si>
    <t>Năm sinh</t>
  </si>
  <si>
    <t>Số sổ BHXH</t>
  </si>
  <si>
    <t>Thời gian tham gia BHXH</t>
  </si>
  <si>
    <t>Số năm, tháng không tham gia BHXH</t>
  </si>
  <si>
    <t>Số năm, tháng tham gia BHXH</t>
  </si>
  <si>
    <t>Đơn vị cũ</t>
  </si>
  <si>
    <t>Trình độ CM đào tạo</t>
  </si>
  <si>
    <t>Mốc nâng lương lần sau</t>
  </si>
  <si>
    <t>Ghi chú</t>
  </si>
  <si>
    <t>Nam</t>
  </si>
  <si>
    <t>Nữ</t>
  </si>
  <si>
    <t>Từ</t>
  </si>
  <si>
    <t>Đến</t>
  </si>
  <si>
    <t>Hạng</t>
  </si>
  <si>
    <t>Bậc</t>
  </si>
  <si>
    <t xml:space="preserve">Giảng viên </t>
  </si>
  <si>
    <t>III</t>
  </si>
  <si>
    <t>Giảng viên</t>
  </si>
  <si>
    <t>TRƯỜNG CAO ĐẲNG LÝ TỰ TRỌNG TP.HỒ CHÍ MINH</t>
  </si>
  <si>
    <r>
      <t xml:space="preserve">(Kèm theo Công văn số          </t>
    </r>
    <r>
      <rPr>
        <i/>
        <sz val="14"/>
        <rFont val="Times New Roman"/>
        <family val="1"/>
      </rPr>
      <t>/</t>
    </r>
    <r>
      <rPr>
        <i/>
        <sz val="14"/>
        <rFont val="Times New Roman"/>
        <family val="1"/>
        <charset val="163"/>
      </rPr>
      <t>LTT-TC ngày    tháng    năm 2018 của Hiệu trưởng Trường Cao đẳng Lý Tự Trọng Thành phố Hồ Chí Minh)</t>
    </r>
  </si>
  <si>
    <t>0201040272</t>
  </si>
  <si>
    <t>12/2000</t>
  </si>
  <si>
    <t>06/2017</t>
  </si>
  <si>
    <t>9n08th</t>
  </si>
  <si>
    <t>Trường Trung cấp nghề huyện Củ Chi</t>
  </si>
  <si>
    <t>Thạc sĩ - Kỹ thuật Cơ khí</t>
  </si>
  <si>
    <t>01/04/2018</t>
  </si>
  <si>
    <t>01/12/2018</t>
  </si>
  <si>
    <t>Mức đề nghị bổ nhiệm chức danh nghề nghiệp</t>
  </si>
  <si>
    <t>CDNN</t>
  </si>
  <si>
    <t xml:space="preserve">Tổng thời gian có tham gia BHXH là 9N8th, trong đó:
- Từ T12/2000 đến T4/2010 có tham gia BHXH được 3N4th nhưng là NV kỹ sư tại các công ty khác nhau (không tính xét bổ nhiệm CDNN)
- Từ T3/2011 đến T6/2017 (6N4th): GV Trường TC nghề huyện Củ Chi. Đ/n được bổ nhiệm CDNN Giảng viên từ 01/4/2018 và xem xét quá trình này để xếp bậc lương phù hợp.  </t>
  </si>
  <si>
    <t>6n11th</t>
  </si>
  <si>
    <t>8n02th</t>
  </si>
  <si>
    <t>0n7th</t>
  </si>
  <si>
    <t>Kỹ sư - Kinh tế xây dựng</t>
  </si>
  <si>
    <t>01/02/2020</t>
  </si>
  <si>
    <t>Trường ĐH Giao thông Vận tải TPHCM</t>
  </si>
  <si>
    <t xml:space="preserve">Tổng thời gian có tham gia BHXH là 8N2th, trong đó:
- Từ T12/2008 đến T01/2017 (8N2th): GV Trường ĐH Giao thông Vận tải TPHCM . 
- Từ T2/2017 đến T8/2017 (7th): Nghỉ không hưởng lương.
Đ/n được bổ nhiệm CDNN Giảng viên từ 01/4/2018 và xem xét quá trình từ T12/2008 đến T01/2017 để xếp bậc lương phù hợp.  </t>
  </si>
  <si>
    <t>0n0th</t>
  </si>
  <si>
    <t>6n9th</t>
  </si>
  <si>
    <t>Trường CĐ Lý Tự Trọng TPHCM</t>
  </si>
  <si>
    <t>Kỹ sư</t>
  </si>
  <si>
    <t>Kỹ sư - Công nghệ Kỹ thuật điện tử</t>
  </si>
  <si>
    <t>5n7th</t>
  </si>
  <si>
    <t>5n6th</t>
  </si>
  <si>
    <t>Cử nhân</t>
  </si>
  <si>
    <t>Kế toán</t>
  </si>
  <si>
    <t>Sư phạm Tin học</t>
  </si>
  <si>
    <t>01/09/2019</t>
  </si>
  <si>
    <t>01/10/2019</t>
  </si>
  <si>
    <t xml:space="preserve">- Tổng thời gian có tham gia BHXH là 5N7th. Từ T09/2012 đến T3/2018: Nhân viên ngạch Chuyên viên tại Trường CĐ Lý Tự Trọng TPHCM.
- Đ/n được bổ nhiệm CDNN Chuyên viên từ 01/4/2018 và xem xét quá trình trên để xếp bậc lương phù hợp.  </t>
  </si>
  <si>
    <t xml:space="preserve">- Tổng thời gian có tham gia BHXH là 5N6th. Từ T10/2012 đến T3/2018: Nhân viên ngạch Chuyên viên tại Trường CĐ Lý Tự Trọng TPHCM.
- Đ/n được bổ nhiệm CDNN Chuyên viên từ 01/4/2018 và xem xét quá trình trên để xếp bậc lương phù hợp.  </t>
  </si>
  <si>
    <t>Ngày/tháng/ năm hưởng lương</t>
  </si>
  <si>
    <t>Công việc đảm nhiệm</t>
  </si>
  <si>
    <t xml:space="preserve">Tổng thời gian có tham gia BHXH là 6N9th, trong đó:
- Từ T07/2011 đến T9/2014: Nhân viên Cán sự tại Trường ĐH Công nghiệp TPHCM. 
- Từ T10/2014 đến T01/2016: Nhân viên Kỹ sư (CĐ) tại Trường CĐ Lý Tự Trọng TPHCM
(thời gian trên không tính xét bổ nhiệm CDNN do không đúng CDNN tuyển dụng) 
- Từ T02/2016 đến T3/2018 (2N2th): Có bằng ĐH, chuyển sang ngạch Kỹ sư.
Đ/n được bổ nhiệm CDNN Kỹ sư từ 01/4/2018 và xem xét quá trình từ T02/2016 đến T03/2018 để xếp bậc lương phù hợp.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</si>
</sst>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mm/yyyy"/>
  </numFmts>
  <fonts count="33" x14ac:knownFonts="1">
    <font>
      <sz val="11"/>
      <color rgb="FF000000"/>
      <name val="Calibri"/>
      <family val="2"/>
    </font>
    <font>
      <sz val="11"/>
      <color theme="1"/>
      <name val="Calibri"/>
      <family val="2"/>
      <scheme val="minor"/>
    </font>
    <font>
      <sz val="12"/>
      <color rgb="FF000000"/>
      <name val="Times New Roman"/>
      <family val="1"/>
    </font>
    <font>
      <b/>
      <sz val="14"/>
      <color rgb="FF000000"/>
      <name val="Times New Roman"/>
      <family val="1"/>
    </font>
    <font>
      <b/>
      <sz val="12"/>
      <color rgb="FF000000"/>
      <name val="Times New Roman"/>
      <family val="1"/>
    </font>
    <font>
      <b/>
      <sz val="13"/>
      <color rgb="FF000000"/>
      <name val="Times New Roman"/>
      <family val="1"/>
    </font>
    <font>
      <sz val="12"/>
      <color theme="1"/>
      <name val="Times New Roman"/>
      <family val="1"/>
    </font>
    <font>
      <sz val="14"/>
      <color rgb="FF000000"/>
      <name val="Times New Roman"/>
      <family val="1"/>
    </font>
    <font>
      <sz val="12"/>
      <name val="Times New Roman"/>
      <family val="1"/>
    </font>
    <font>
      <b/>
      <i/>
      <sz val="10"/>
      <name val="Times New Roman"/>
      <family val="1"/>
    </font>
    <font>
      <sz val="12"/>
      <color rgb="FFFF0000"/>
      <name val="Times New Roman"/>
      <family val="1"/>
    </font>
    <font>
      <sz val="11"/>
      <color rgb="FF000000"/>
      <name val="Calibri"/>
      <family val="2"/>
    </font>
    <font>
      <b/>
      <sz val="13"/>
      <name val="Times New Roman"/>
      <family val="1"/>
    </font>
    <font>
      <sz val="13"/>
      <color rgb="FF000000"/>
      <name val="Times New Roman"/>
      <family val="1"/>
    </font>
    <font>
      <sz val="11"/>
      <name val="Times New Roman"/>
      <family val="1"/>
    </font>
    <font>
      <b/>
      <sz val="14"/>
      <name val="Times New Roman"/>
      <family val="1"/>
    </font>
    <font>
      <b/>
      <sz val="12"/>
      <name val="Times New Roman"/>
      <family val="1"/>
    </font>
    <font>
      <sz val="14"/>
      <name val="Times New Roman"/>
      <family val="1"/>
    </font>
    <font>
      <sz val="13"/>
      <color rgb="FF000000"/>
      <name val="Times New Roman"/>
      <family val="1"/>
    </font>
    <font>
      <sz val="12"/>
      <color rgb="FF000000"/>
      <name val="Times New Roman"/>
      <family val="1"/>
    </font>
    <font>
      <sz val="13"/>
      <name val="Times New Roman"/>
      <family val="1"/>
    </font>
    <font>
      <sz val="12"/>
      <color rgb="FF000000"/>
      <name val="Times New Roman"/>
      <family val="1"/>
    </font>
    <font>
      <sz val="13"/>
      <color rgb="FF000000"/>
      <name val="Times New Roman"/>
      <family val="1"/>
    </font>
    <font>
      <sz val="12"/>
      <color theme="1"/>
      <name val="Times New Roman"/>
      <family val="2"/>
    </font>
    <font>
      <sz val="10"/>
      <name val="Times New Roman"/>
      <family val="1"/>
    </font>
    <font>
      <sz val="10"/>
      <color theme="1"/>
      <name val="Times New Roman"/>
      <family val="1"/>
    </font>
    <font>
      <sz val="11"/>
      <color theme="1"/>
      <name val="Times New Roman"/>
      <family val="1"/>
    </font>
    <font>
      <i/>
      <sz val="14"/>
      <name val="Times New Roman"/>
      <family val="1"/>
      <charset val="163"/>
    </font>
    <font>
      <i/>
      <sz val="14"/>
      <name val="Times New Roman"/>
      <family val="1"/>
    </font>
    <font>
      <b/>
      <sz val="11"/>
      <name val="Times New Roman"/>
      <family val="1"/>
    </font>
    <font>
      <b/>
      <sz val="14"/>
      <color theme="1"/>
      <name val="Times New Roman"/>
      <family val="1"/>
    </font>
    <font>
      <b/>
      <sz val="12"/>
      <color theme="1"/>
      <name val="Times New Roman"/>
      <family val="1"/>
    </font>
    <font>
      <sz val="14"/>
      <color theme="1"/>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8"/>
      </left>
      <right style="thin">
        <color indexed="8"/>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5">
    <xf numFmtId="0" fontId="0" fillId="0" borderId="0" applyNumberFormat="0" applyBorder="0" applyAlignment="0"/>
    <xf numFmtId="43" fontId="11" fillId="0" borderId="0" applyFont="0" applyFill="0" applyBorder="0" applyAlignment="0" applyProtection="0"/>
    <xf numFmtId="0" fontId="23" fillId="0" borderId="0"/>
    <xf numFmtId="0" fontId="1" fillId="0" borderId="0"/>
    <xf numFmtId="0" fontId="1" fillId="0" borderId="0"/>
  </cellStyleXfs>
  <cellXfs count="151">
    <xf numFmtId="0" fontId="0" fillId="0" borderId="0" xfId="0" applyFill="1" applyProtection="1"/>
    <xf numFmtId="0" fontId="2" fillId="0" borderId="0" xfId="0" applyFont="1" applyFill="1" applyAlignment="1" applyProtection="1">
      <alignment vertical="center"/>
    </xf>
    <xf numFmtId="0" fontId="0" fillId="0" borderId="0" xfId="0" applyFill="1" applyAlignment="1" applyProtection="1">
      <alignment wrapText="1"/>
    </xf>
    <xf numFmtId="0" fontId="2" fillId="0" borderId="0" xfId="0" applyFont="1" applyFill="1" applyAlignment="1" applyProtection="1">
      <alignment horizontal="center" vertical="center" wrapText="1"/>
    </xf>
    <xf numFmtId="0" fontId="3" fillId="0" borderId="0" xfId="0" applyFont="1" applyFill="1" applyAlignment="1" applyProtection="1">
      <alignment vertical="center"/>
    </xf>
    <xf numFmtId="0" fontId="4" fillId="0" borderId="0" xfId="0" applyFont="1" applyFill="1" applyAlignment="1" applyProtection="1">
      <alignment vertical="center"/>
    </xf>
    <xf numFmtId="0" fontId="2" fillId="0" borderId="1" xfId="0" quotePrefix="1" applyFont="1" applyFill="1" applyBorder="1" applyAlignment="1" applyProtection="1">
      <alignment horizontal="center" vertical="center"/>
    </xf>
    <xf numFmtId="0" fontId="2" fillId="0" borderId="1" xfId="0" applyFont="1" applyFill="1" applyBorder="1" applyAlignment="1" applyProtection="1">
      <alignment vertical="center" wrapText="1"/>
    </xf>
    <xf numFmtId="0" fontId="2" fillId="0" borderId="1" xfId="0" applyFont="1" applyFill="1" applyBorder="1" applyAlignment="1" applyProtection="1">
      <alignment horizontal="center" vertical="center"/>
    </xf>
    <xf numFmtId="0" fontId="2" fillId="0" borderId="1" xfId="0" applyFont="1" applyFill="1" applyBorder="1" applyAlignment="1" applyProtection="1">
      <alignment horizontal="justify" vertical="center" wrapText="1"/>
    </xf>
    <xf numFmtId="0" fontId="7" fillId="0" borderId="0" xfId="0" applyFont="1" applyFill="1" applyProtection="1"/>
    <xf numFmtId="0" fontId="2" fillId="0" borderId="1" xfId="0" applyFont="1" applyFill="1" applyBorder="1" applyAlignment="1" applyProtection="1">
      <alignment vertical="center"/>
    </xf>
    <xf numFmtId="0" fontId="2" fillId="0" borderId="1" xfId="0" applyFont="1" applyFill="1" applyBorder="1" applyAlignment="1" applyProtection="1">
      <alignment horizontal="center" vertical="center" wrapText="1"/>
    </xf>
    <xf numFmtId="0" fontId="13" fillId="0" borderId="0" xfId="0" applyFont="1" applyFill="1" applyAlignment="1" applyProtection="1">
      <alignment vertical="center"/>
    </xf>
    <xf numFmtId="0" fontId="3" fillId="0" borderId="0" xfId="0" applyFont="1" applyFill="1" applyAlignment="1" applyProtection="1">
      <alignment horizontal="center" vertical="center"/>
    </xf>
    <xf numFmtId="0" fontId="8" fillId="0" borderId="1" xfId="0" applyFont="1" applyFill="1" applyBorder="1" applyAlignment="1" applyProtection="1">
      <alignment horizontal="center" vertical="center"/>
    </xf>
    <xf numFmtId="0" fontId="2" fillId="0" borderId="0" xfId="0" applyFont="1" applyFill="1" applyAlignment="1" applyProtection="1">
      <alignment horizontal="center" vertical="center"/>
    </xf>
    <xf numFmtId="0" fontId="3" fillId="0" borderId="0" xfId="0" applyFont="1" applyFill="1" applyAlignment="1" applyProtection="1">
      <alignment horizontal="center" wrapText="1"/>
    </xf>
    <xf numFmtId="0" fontId="4" fillId="0" borderId="0" xfId="0" applyFont="1" applyFill="1" applyAlignment="1" applyProtection="1">
      <alignment horizontal="center" vertical="center"/>
    </xf>
    <xf numFmtId="0" fontId="3" fillId="0" borderId="0" xfId="0" applyFont="1" applyFill="1" applyAlignment="1" applyProtection="1">
      <alignment horizontal="center" vertical="center" wrapText="1"/>
    </xf>
    <xf numFmtId="0" fontId="7" fillId="0" borderId="0" xfId="0" applyFont="1" applyFill="1" applyAlignment="1" applyProtection="1">
      <alignment horizontal="center"/>
    </xf>
    <xf numFmtId="0" fontId="5" fillId="0" borderId="1" xfId="0" applyFont="1" applyFill="1" applyBorder="1" applyAlignment="1" applyProtection="1">
      <alignment horizontal="center" vertical="center" wrapText="1"/>
    </xf>
    <xf numFmtId="0" fontId="15" fillId="0" borderId="0" xfId="0" applyFont="1" applyFill="1" applyAlignment="1" applyProtection="1">
      <alignment horizontal="center" wrapText="1"/>
    </xf>
    <xf numFmtId="0" fontId="8" fillId="0" borderId="0" xfId="0" applyFont="1" applyFill="1" applyAlignment="1" applyProtection="1">
      <alignment horizontal="center" vertical="center"/>
    </xf>
    <xf numFmtId="0" fontId="16" fillId="0" borderId="0" xfId="0" applyFont="1" applyFill="1" applyAlignment="1" applyProtection="1">
      <alignment horizontal="center" vertical="center"/>
    </xf>
    <xf numFmtId="0" fontId="3" fillId="0" borderId="0" xfId="0" applyFont="1" applyFill="1" applyAlignment="1" applyProtection="1">
      <alignment wrapText="1"/>
    </xf>
    <xf numFmtId="0" fontId="15" fillId="0" borderId="0" xfId="0" applyFont="1" applyFill="1" applyAlignment="1" applyProtection="1">
      <alignment horizontal="center" vertical="center"/>
    </xf>
    <xf numFmtId="0" fontId="5" fillId="0" borderId="0" xfId="0" applyFont="1" applyFill="1" applyAlignment="1" applyProtection="1">
      <alignment vertical="center"/>
    </xf>
    <xf numFmtId="0" fontId="8"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8" fillId="0" borderId="1" xfId="0" applyFont="1" applyFill="1" applyBorder="1" applyAlignment="1" applyProtection="1">
      <alignment horizontal="center" vertical="center" wrapText="1"/>
    </xf>
    <xf numFmtId="0" fontId="13" fillId="0" borderId="1" xfId="0" applyFont="1" applyFill="1" applyBorder="1" applyAlignment="1" applyProtection="1">
      <alignment horizontal="center" vertical="center" wrapText="1"/>
    </xf>
    <xf numFmtId="0" fontId="18" fillId="0" borderId="2" xfId="0" applyFont="1" applyFill="1" applyBorder="1" applyAlignment="1" applyProtection="1">
      <alignment horizontal="center" vertical="center" wrapText="1"/>
    </xf>
    <xf numFmtId="0" fontId="13" fillId="0" borderId="2" xfId="0" applyFont="1" applyFill="1" applyBorder="1" applyAlignment="1" applyProtection="1">
      <alignment horizontal="center" vertical="center" wrapText="1"/>
    </xf>
    <xf numFmtId="0" fontId="9" fillId="0" borderId="1" xfId="0" quotePrefix="1" applyNumberFormat="1" applyFont="1" applyFill="1" applyBorder="1" applyAlignment="1">
      <alignment horizontal="center" vertical="center"/>
    </xf>
    <xf numFmtId="0" fontId="19" fillId="0" borderId="1" xfId="0" applyFont="1" applyFill="1" applyBorder="1" applyAlignment="1" applyProtection="1">
      <alignment vertical="center"/>
    </xf>
    <xf numFmtId="0" fontId="6" fillId="0" borderId="1" xfId="0" applyFont="1" applyFill="1" applyBorder="1" applyAlignment="1">
      <alignment horizontal="center" vertical="center" wrapText="1"/>
    </xf>
    <xf numFmtId="2" fontId="8" fillId="0" borderId="1" xfId="1" applyNumberFormat="1" applyFont="1" applyFill="1" applyBorder="1" applyAlignment="1" applyProtection="1">
      <alignment horizontal="center" vertical="center"/>
    </xf>
    <xf numFmtId="2" fontId="8" fillId="0" borderId="1" xfId="0" applyNumberFormat="1" applyFont="1" applyFill="1" applyBorder="1" applyAlignment="1" applyProtection="1">
      <alignment horizontal="center" vertical="center"/>
    </xf>
    <xf numFmtId="0" fontId="16" fillId="0" borderId="1" xfId="0" applyFont="1" applyFill="1" applyBorder="1" applyAlignment="1" applyProtection="1">
      <alignment horizontal="center" vertical="center"/>
    </xf>
    <xf numFmtId="0" fontId="19" fillId="0" borderId="1" xfId="0" applyFont="1" applyFill="1" applyBorder="1" applyAlignment="1" applyProtection="1">
      <alignment horizontal="center" vertical="center"/>
    </xf>
    <xf numFmtId="14" fontId="2" fillId="0" borderId="1" xfId="0" quotePrefix="1" applyNumberFormat="1" applyFont="1" applyFill="1" applyBorder="1" applyAlignment="1" applyProtection="1">
      <alignment horizontal="center" vertical="center"/>
    </xf>
    <xf numFmtId="0" fontId="8" fillId="0" borderId="1" xfId="0" applyFont="1" applyFill="1" applyBorder="1" applyAlignment="1" applyProtection="1">
      <alignment vertical="center" wrapText="1"/>
    </xf>
    <xf numFmtId="0" fontId="8" fillId="0" borderId="1" xfId="0" applyFont="1" applyFill="1" applyBorder="1" applyAlignment="1" applyProtection="1">
      <alignment horizontal="center" vertical="center" wrapText="1"/>
    </xf>
    <xf numFmtId="0" fontId="8" fillId="0" borderId="0" xfId="0" applyFont="1" applyFill="1" applyAlignment="1" applyProtection="1">
      <alignment vertical="center"/>
    </xf>
    <xf numFmtId="0" fontId="19" fillId="0" borderId="1" xfId="0" quotePrefix="1" applyFont="1" applyFill="1" applyBorder="1" applyAlignment="1" applyProtection="1">
      <alignment horizontal="center" vertical="center"/>
    </xf>
    <xf numFmtId="14" fontId="8" fillId="0" borderId="3" xfId="0" applyNumberFormat="1" applyFont="1" applyFill="1" applyBorder="1" applyAlignment="1">
      <alignment horizontal="center" vertical="center" wrapText="1"/>
    </xf>
    <xf numFmtId="3" fontId="2" fillId="0" borderId="1" xfId="0" quotePrefix="1" applyNumberFormat="1" applyFont="1" applyFill="1" applyBorder="1" applyAlignment="1" applyProtection="1">
      <alignment horizontal="center" vertical="center"/>
    </xf>
    <xf numFmtId="0" fontId="10" fillId="0" borderId="0" xfId="0" applyFont="1" applyFill="1" applyAlignment="1" applyProtection="1">
      <alignment vertical="center"/>
    </xf>
    <xf numFmtId="0" fontId="17" fillId="0" borderId="0" xfId="0" applyFont="1" applyFill="1" applyAlignment="1" applyProtection="1">
      <alignment horizontal="center"/>
    </xf>
    <xf numFmtId="0" fontId="15" fillId="0" borderId="0" xfId="0" applyFont="1" applyFill="1" applyAlignment="1" applyProtection="1">
      <alignment horizontal="center"/>
    </xf>
    <xf numFmtId="0" fontId="2" fillId="0" borderId="0" xfId="0" quotePrefix="1" applyFont="1" applyFill="1" applyBorder="1" applyAlignment="1" applyProtection="1">
      <alignment horizontal="center" vertical="center"/>
    </xf>
    <xf numFmtId="0" fontId="8" fillId="0" borderId="0" xfId="0" applyFont="1" applyFill="1" applyBorder="1" applyAlignment="1" applyProtection="1">
      <alignment vertical="center" wrapText="1"/>
    </xf>
    <xf numFmtId="0" fontId="8" fillId="0" borderId="0" xfId="0" applyFont="1" applyFill="1" applyBorder="1" applyAlignment="1" applyProtection="1">
      <alignment horizontal="center" vertical="center"/>
    </xf>
    <xf numFmtId="0" fontId="8" fillId="0" borderId="0" xfId="0" applyFont="1" applyFill="1" applyBorder="1" applyAlignment="1" applyProtection="1">
      <alignment horizontal="center" vertical="center" wrapText="1"/>
    </xf>
    <xf numFmtId="0" fontId="8" fillId="0" borderId="0" xfId="0" applyFont="1" applyFill="1" applyBorder="1" applyAlignment="1">
      <alignment horizontal="center" vertical="center" wrapText="1"/>
    </xf>
    <xf numFmtId="2" fontId="8" fillId="0" borderId="0" xfId="1" applyNumberFormat="1" applyFont="1" applyFill="1" applyBorder="1" applyAlignment="1" applyProtection="1">
      <alignment horizontal="center" vertical="center"/>
    </xf>
    <xf numFmtId="2" fontId="8" fillId="0" borderId="0" xfId="0" applyNumberFormat="1" applyFont="1" applyFill="1" applyBorder="1" applyAlignment="1" applyProtection="1">
      <alignment horizontal="center" vertical="center"/>
    </xf>
    <xf numFmtId="0" fontId="16" fillId="0" borderId="0" xfId="0" applyFont="1" applyFill="1" applyBorder="1" applyAlignment="1" applyProtection="1">
      <alignment horizontal="center" vertical="center"/>
    </xf>
    <xf numFmtId="0" fontId="2" fillId="0" borderId="0" xfId="0" applyFont="1" applyFill="1" applyBorder="1" applyAlignment="1" applyProtection="1">
      <alignment horizontal="center" vertical="center" wrapText="1"/>
    </xf>
    <xf numFmtId="3" fontId="2" fillId="0" borderId="0" xfId="0" quotePrefix="1" applyNumberFormat="1" applyFont="1" applyFill="1" applyBorder="1" applyAlignment="1" applyProtection="1">
      <alignment horizontal="center" vertical="center"/>
    </xf>
    <xf numFmtId="0" fontId="19" fillId="0" borderId="0" xfId="0" applyFont="1" applyFill="1" applyBorder="1" applyAlignment="1" applyProtection="1">
      <alignment horizontal="center" vertical="center"/>
    </xf>
    <xf numFmtId="14" fontId="2" fillId="0" borderId="0" xfId="0" quotePrefix="1" applyNumberFormat="1" applyFont="1" applyFill="1" applyBorder="1" applyAlignment="1" applyProtection="1">
      <alignment horizontal="center" vertical="center"/>
    </xf>
    <xf numFmtId="0" fontId="13" fillId="0" borderId="0" xfId="0" applyFont="1" applyFill="1" applyProtection="1"/>
    <xf numFmtId="0" fontId="13" fillId="0" borderId="0" xfId="0" applyFont="1" applyFill="1" applyAlignment="1" applyProtection="1">
      <alignment horizontal="center"/>
    </xf>
    <xf numFmtId="0" fontId="20" fillId="0" borderId="0" xfId="0" applyFont="1" applyFill="1" applyAlignment="1" applyProtection="1">
      <alignment horizontal="center"/>
    </xf>
    <xf numFmtId="0" fontId="12" fillId="0" borderId="0" xfId="0" applyFont="1" applyFill="1" applyAlignment="1" applyProtection="1">
      <alignment horizontal="center"/>
    </xf>
    <xf numFmtId="0" fontId="12" fillId="0" borderId="0" xfId="0" applyFont="1" applyFill="1" applyAlignment="1" applyProtection="1">
      <alignment horizontal="center"/>
    </xf>
    <xf numFmtId="0" fontId="5" fillId="0" borderId="1" xfId="0" applyFont="1" applyFill="1" applyBorder="1" applyAlignment="1" applyProtection="1">
      <alignment horizontal="center" vertical="center" wrapText="1"/>
    </xf>
    <xf numFmtId="0" fontId="8" fillId="0" borderId="1" xfId="0" applyFont="1" applyFill="1" applyBorder="1" applyAlignment="1" applyProtection="1">
      <alignment horizontal="center" vertical="center"/>
    </xf>
    <xf numFmtId="0" fontId="12" fillId="0" borderId="1" xfId="0" applyFont="1" applyFill="1" applyBorder="1" applyAlignment="1">
      <alignment horizontal="center" vertical="center" wrapText="1"/>
    </xf>
    <xf numFmtId="0" fontId="3" fillId="0" borderId="0" xfId="0" applyFont="1" applyFill="1" applyAlignment="1" applyProtection="1">
      <alignment horizontal="center" vertical="center" wrapText="1"/>
    </xf>
    <xf numFmtId="0" fontId="13" fillId="0" borderId="0" xfId="0" applyFont="1" applyFill="1" applyAlignment="1" applyProtection="1">
      <alignment horizontal="center"/>
    </xf>
    <xf numFmtId="0" fontId="2" fillId="0" borderId="0" xfId="0" applyFont="1" applyFill="1" applyAlignment="1" applyProtection="1">
      <alignment horizontal="center" vertical="center"/>
    </xf>
    <xf numFmtId="0" fontId="4" fillId="0" borderId="0" xfId="0" applyFont="1" applyFill="1" applyAlignment="1" applyProtection="1">
      <alignment horizontal="center" vertical="center"/>
    </xf>
    <xf numFmtId="0" fontId="2" fillId="0" borderId="0" xfId="0" applyFont="1" applyFill="1" applyAlignment="1" applyProtection="1">
      <alignment vertical="center" wrapText="1"/>
    </xf>
    <xf numFmtId="0" fontId="3" fillId="0" borderId="0" xfId="0" applyFont="1" applyFill="1" applyAlignment="1" applyProtection="1">
      <alignment vertical="center" wrapText="1"/>
    </xf>
    <xf numFmtId="0" fontId="8" fillId="0" borderId="0" xfId="0" applyFont="1" applyFill="1" applyAlignment="1" applyProtection="1">
      <alignment vertical="center" wrapText="1"/>
    </xf>
    <xf numFmtId="0" fontId="13" fillId="0" borderId="0" xfId="0" applyFont="1" applyFill="1" applyAlignment="1" applyProtection="1">
      <alignment wrapText="1"/>
    </xf>
    <xf numFmtId="0" fontId="7" fillId="0" borderId="0" xfId="0" applyFont="1" applyFill="1" applyAlignment="1" applyProtection="1">
      <alignment wrapText="1"/>
    </xf>
    <xf numFmtId="0" fontId="3" fillId="0" borderId="0" xfId="0" applyFont="1" applyFill="1" applyAlignment="1" applyProtection="1">
      <alignment horizontal="center" vertical="center" wrapText="1"/>
    </xf>
    <xf numFmtId="0" fontId="21" fillId="0" borderId="1" xfId="0" applyFont="1" applyFill="1" applyBorder="1" applyAlignment="1" applyProtection="1">
      <alignment vertical="center" wrapText="1"/>
    </xf>
    <xf numFmtId="0" fontId="2" fillId="0" borderId="1" xfId="0" quotePrefix="1" applyFont="1" applyFill="1" applyBorder="1" applyAlignment="1" applyProtection="1">
      <alignment vertical="center"/>
    </xf>
    <xf numFmtId="0" fontId="22" fillId="2" borderId="1" xfId="0" applyFont="1" applyFill="1" applyBorder="1" applyAlignment="1" applyProtection="1">
      <alignment horizontal="center" vertical="center" wrapText="1"/>
    </xf>
    <xf numFmtId="0" fontId="21" fillId="2" borderId="1" xfId="0" applyFont="1" applyFill="1" applyBorder="1" applyAlignment="1" applyProtection="1">
      <alignment vertical="center" wrapText="1"/>
    </xf>
    <xf numFmtId="0" fontId="2" fillId="2" borderId="1" xfId="0" applyFont="1" applyFill="1" applyBorder="1" applyAlignment="1" applyProtection="1">
      <alignment vertical="center" wrapText="1"/>
    </xf>
    <xf numFmtId="0" fontId="24" fillId="0" borderId="0" xfId="0" applyFont="1"/>
    <xf numFmtId="0" fontId="25" fillId="0" borderId="0" xfId="0" applyFont="1"/>
    <xf numFmtId="0" fontId="14" fillId="0" borderId="0" xfId="0" applyFont="1"/>
    <xf numFmtId="0" fontId="26" fillId="0" borderId="0" xfId="0" applyFont="1"/>
    <xf numFmtId="0" fontId="26" fillId="0" borderId="0" xfId="0" applyFont="1" applyAlignment="1">
      <alignment vertical="center"/>
    </xf>
    <xf numFmtId="0" fontId="29" fillId="0" borderId="5" xfId="4" applyFont="1" applyBorder="1" applyAlignment="1">
      <alignment horizontal="center" vertical="center" wrapText="1"/>
    </xf>
    <xf numFmtId="0" fontId="29" fillId="0" borderId="1" xfId="4" applyFont="1" applyBorder="1" applyAlignment="1">
      <alignment horizontal="center" vertical="center" wrapText="1"/>
    </xf>
    <xf numFmtId="0" fontId="8" fillId="0" borderId="1" xfId="0" quotePrefix="1" applyFont="1" applyBorder="1" applyAlignment="1">
      <alignment horizontal="center" vertical="center" wrapText="1"/>
    </xf>
    <xf numFmtId="0" fontId="8" fillId="0" borderId="1" xfId="0" applyFont="1" applyBorder="1" applyAlignment="1">
      <alignment horizontal="center" vertical="center" wrapText="1" shrinkToFit="1"/>
    </xf>
    <xf numFmtId="0" fontId="8" fillId="0" borderId="1" xfId="0" quotePrefix="1" applyFont="1" applyBorder="1" applyAlignment="1">
      <alignment horizontal="center" vertical="center" wrapText="1" shrinkToFit="1"/>
    </xf>
    <xf numFmtId="3" fontId="8" fillId="0" borderId="1" xfId="0" quotePrefix="1" applyNumberFormat="1" applyFont="1" applyFill="1" applyBorder="1" applyAlignment="1">
      <alignment horizontal="center" vertical="center" wrapText="1"/>
    </xf>
    <xf numFmtId="0" fontId="8" fillId="0" borderId="1" xfId="0" quotePrefix="1" applyFont="1" applyFill="1" applyBorder="1" applyAlignment="1">
      <alignment horizontal="center" vertical="center" wrapText="1"/>
    </xf>
    <xf numFmtId="14" fontId="8" fillId="0" borderId="1" xfId="0" quotePrefix="1" applyNumberFormat="1" applyFont="1" applyFill="1" applyBorder="1" applyAlignment="1">
      <alignment horizontal="center" vertical="center" wrapText="1"/>
    </xf>
    <xf numFmtId="0" fontId="8" fillId="0" borderId="0" xfId="0" applyFont="1" applyAlignment="1">
      <alignment vertical="center" wrapText="1"/>
    </xf>
    <xf numFmtId="164" fontId="8" fillId="0" borderId="1" xfId="0" quotePrefix="1" applyNumberFormat="1" applyFont="1" applyBorder="1" applyAlignment="1">
      <alignment horizontal="center" vertical="center" wrapText="1" shrinkToFit="1"/>
    </xf>
    <xf numFmtId="2" fontId="8" fillId="0" borderId="1" xfId="0" quotePrefix="1" applyNumberFormat="1" applyFont="1" applyFill="1" applyBorder="1" applyAlignment="1">
      <alignment horizontal="center" vertical="center" wrapText="1"/>
    </xf>
    <xf numFmtId="0" fontId="30" fillId="0" borderId="0" xfId="0" applyFont="1" applyAlignment="1">
      <alignment horizontal="center" vertical="center"/>
    </xf>
    <xf numFmtId="0" fontId="31" fillId="0" borderId="0" xfId="0" applyFont="1" applyAlignment="1"/>
    <xf numFmtId="0" fontId="32" fillId="0" borderId="0" xfId="0" applyFont="1" applyAlignment="1">
      <alignment horizontal="center" vertical="center"/>
    </xf>
    <xf numFmtId="0" fontId="6" fillId="0" borderId="0" xfId="0" applyFont="1"/>
    <xf numFmtId="14" fontId="2" fillId="0" borderId="1" xfId="0" applyNumberFormat="1" applyFont="1" applyFill="1" applyBorder="1" applyAlignment="1" applyProtection="1">
      <alignment horizontal="center" vertical="center"/>
    </xf>
    <xf numFmtId="0" fontId="5" fillId="0" borderId="1" xfId="0" applyFont="1" applyFill="1" applyBorder="1" applyAlignment="1" applyProtection="1">
      <alignment horizontal="center" vertical="center" wrapText="1"/>
    </xf>
    <xf numFmtId="0" fontId="3" fillId="0" borderId="0" xfId="0" applyFont="1" applyFill="1" applyAlignment="1" applyProtection="1">
      <alignment horizontal="center" vertical="center" wrapText="1"/>
    </xf>
    <xf numFmtId="0" fontId="4" fillId="0" borderId="0" xfId="0" applyFont="1" applyFill="1" applyAlignment="1" applyProtection="1">
      <alignment horizontal="center" wrapText="1"/>
    </xf>
    <xf numFmtId="0" fontId="5" fillId="0" borderId="0" xfId="0" applyFont="1" applyFill="1" applyAlignment="1" applyProtection="1">
      <alignment horizontal="center" vertical="center"/>
    </xf>
    <xf numFmtId="0" fontId="13" fillId="0" borderId="0" xfId="0" applyFont="1" applyFill="1" applyAlignment="1" applyProtection="1">
      <alignment horizontal="center"/>
    </xf>
    <xf numFmtId="0" fontId="12" fillId="0" borderId="1" xfId="0" applyFont="1" applyFill="1" applyBorder="1" applyAlignment="1">
      <alignment horizontal="center" vertical="center"/>
    </xf>
    <xf numFmtId="0" fontId="2" fillId="0" borderId="0" xfId="0" applyFont="1" applyFill="1" applyAlignment="1" applyProtection="1">
      <alignment horizontal="center" vertical="center"/>
    </xf>
    <xf numFmtId="0" fontId="4" fillId="0" borderId="0" xfId="0" applyFont="1" applyFill="1" applyAlignment="1" applyProtection="1">
      <alignment horizontal="center" vertical="center"/>
    </xf>
    <xf numFmtId="0" fontId="8" fillId="0" borderId="1" xfId="0" applyFont="1" applyFill="1" applyBorder="1" applyAlignment="1" applyProtection="1">
      <alignment horizontal="center" vertical="center"/>
    </xf>
    <xf numFmtId="0" fontId="5" fillId="0" borderId="0" xfId="0" applyFont="1" applyFill="1" applyAlignment="1" applyProtection="1">
      <alignment horizontal="center"/>
    </xf>
    <xf numFmtId="0" fontId="12" fillId="0" borderId="0" xfId="0" applyFont="1" applyFill="1" applyAlignment="1" applyProtection="1">
      <alignment horizontal="center" wrapText="1"/>
    </xf>
    <xf numFmtId="0" fontId="12" fillId="0" borderId="0" xfId="0" applyFont="1" applyFill="1" applyAlignment="1" applyProtection="1">
      <alignment horizontal="center"/>
    </xf>
    <xf numFmtId="0" fontId="2" fillId="0" borderId="0" xfId="0" quotePrefix="1" applyFont="1" applyFill="1" applyBorder="1" applyAlignment="1" applyProtection="1">
      <alignment horizontal="justify" vertical="center" wrapText="1"/>
    </xf>
    <xf numFmtId="0" fontId="2" fillId="0" borderId="0" xfId="0" quotePrefix="1" applyFont="1" applyFill="1" applyBorder="1" applyAlignment="1" applyProtection="1">
      <alignment horizontal="justify" vertical="center"/>
    </xf>
    <xf numFmtId="0" fontId="12" fillId="0" borderId="1" xfId="0" applyFont="1" applyFill="1" applyBorder="1" applyAlignment="1" applyProtection="1">
      <alignment horizontal="center" vertical="center" wrapText="1"/>
    </xf>
    <xf numFmtId="0" fontId="12" fillId="0" borderId="1" xfId="0" applyFont="1" applyFill="1" applyBorder="1" applyAlignment="1">
      <alignment horizontal="center" vertical="center" wrapText="1"/>
    </xf>
    <xf numFmtId="0" fontId="13" fillId="0" borderId="4" xfId="0" applyFont="1" applyFill="1" applyBorder="1" applyAlignment="1" applyProtection="1">
      <alignment horizontal="center" vertical="center"/>
    </xf>
    <xf numFmtId="0" fontId="13" fillId="0" borderId="5" xfId="0" applyFont="1" applyFill="1" applyBorder="1" applyAlignment="1" applyProtection="1">
      <alignment horizontal="center" vertical="center"/>
    </xf>
    <xf numFmtId="0" fontId="5" fillId="2" borderId="4" xfId="0" applyFont="1" applyFill="1" applyBorder="1" applyAlignment="1" applyProtection="1">
      <alignment horizontal="center" vertical="center" wrapText="1"/>
    </xf>
    <xf numFmtId="0" fontId="5" fillId="2" borderId="5" xfId="0" applyFont="1" applyFill="1" applyBorder="1" applyAlignment="1" applyProtection="1">
      <alignment horizontal="center" vertical="center" wrapText="1"/>
    </xf>
    <xf numFmtId="0" fontId="13" fillId="0" borderId="4" xfId="0" applyFont="1" applyFill="1" applyBorder="1" applyAlignment="1" applyProtection="1">
      <alignment horizontal="center" vertical="center" wrapText="1"/>
    </xf>
    <xf numFmtId="0" fontId="13" fillId="0" borderId="5" xfId="0" applyFont="1" applyFill="1" applyBorder="1" applyAlignment="1" applyProtection="1">
      <alignment horizontal="center" vertical="center" wrapText="1"/>
    </xf>
    <xf numFmtId="0" fontId="29" fillId="0" borderId="4" xfId="4" applyFont="1" applyBorder="1" applyAlignment="1">
      <alignment horizontal="center" vertical="center" wrapText="1"/>
    </xf>
    <xf numFmtId="0" fontId="29" fillId="0" borderId="5" xfId="4" applyFont="1" applyBorder="1" applyAlignment="1">
      <alignment horizontal="center" vertical="center" wrapText="1"/>
    </xf>
    <xf numFmtId="0" fontId="8" fillId="0" borderId="0" xfId="2" applyFont="1" applyAlignment="1">
      <alignment horizontal="center"/>
    </xf>
    <xf numFmtId="0" fontId="16" fillId="0" borderId="0" xfId="0" applyFont="1" applyAlignment="1">
      <alignment horizontal="center"/>
    </xf>
    <xf numFmtId="0" fontId="12" fillId="0" borderId="0" xfId="2" applyFont="1" applyAlignment="1">
      <alignment horizontal="center"/>
    </xf>
    <xf numFmtId="0" fontId="12" fillId="0" borderId="0" xfId="0" applyFont="1" applyAlignment="1">
      <alignment horizontal="center"/>
    </xf>
    <xf numFmtId="0" fontId="15" fillId="0" borderId="0" xfId="3" applyFont="1" applyAlignment="1">
      <alignment horizontal="center"/>
    </xf>
    <xf numFmtId="0" fontId="27" fillId="0" borderId="0" xfId="3" applyFont="1" applyAlignment="1">
      <alignment horizontal="center" vertical="center" wrapText="1"/>
    </xf>
    <xf numFmtId="0" fontId="27" fillId="0" borderId="0" xfId="3" applyFont="1" applyAlignment="1">
      <alignment horizontal="center" vertical="center"/>
    </xf>
    <xf numFmtId="0" fontId="29" fillId="0" borderId="6" xfId="4" applyFont="1" applyBorder="1" applyAlignment="1">
      <alignment horizontal="center" vertical="center"/>
    </xf>
    <xf numFmtId="0" fontId="29" fillId="0" borderId="7" xfId="4" applyFont="1" applyBorder="1" applyAlignment="1">
      <alignment horizontal="center" vertical="center"/>
    </xf>
    <xf numFmtId="0" fontId="29" fillId="0" borderId="1" xfId="4"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3" fontId="6" fillId="0" borderId="1" xfId="0" quotePrefix="1" applyNumberFormat="1" applyFont="1" applyBorder="1" applyAlignment="1">
      <alignment horizontal="center" vertical="center"/>
    </xf>
    <xf numFmtId="0" fontId="6" fillId="0" borderId="1" xfId="0" quotePrefix="1" applyFont="1" applyBorder="1" applyAlignment="1">
      <alignment horizontal="center" vertical="center"/>
    </xf>
    <xf numFmtId="0" fontId="29" fillId="0" borderId="6" xfId="4" applyFont="1" applyBorder="1" applyAlignment="1">
      <alignment horizontal="center" vertical="center" wrapText="1"/>
    </xf>
    <xf numFmtId="0" fontId="29" fillId="0" borderId="8" xfId="4" applyFont="1" applyBorder="1" applyAlignment="1">
      <alignment horizontal="center" vertical="center" wrapText="1"/>
    </xf>
    <xf numFmtId="0" fontId="29" fillId="0" borderId="7" xfId="4" applyFont="1" applyBorder="1" applyAlignment="1">
      <alignment horizontal="center" vertical="center" wrapText="1"/>
    </xf>
    <xf numFmtId="0" fontId="14" fillId="0" borderId="1" xfId="0" quotePrefix="1" applyFont="1" applyBorder="1" applyAlignment="1">
      <alignment horizontal="justify" vertical="center" wrapText="1"/>
    </xf>
    <xf numFmtId="0" fontId="26" fillId="0" borderId="1" xfId="0" quotePrefix="1" applyFont="1" applyBorder="1" applyAlignment="1">
      <alignment horizontal="justify" wrapText="1"/>
    </xf>
    <xf numFmtId="0" fontId="8" fillId="3" borderId="1" xfId="0" applyFont="1" applyFill="1" applyBorder="1" applyAlignment="1">
      <alignment horizontal="center" vertical="center" wrapText="1" shrinkToFit="1"/>
    </xf>
  </cellXfs>
  <cellStyles count="5">
    <cellStyle name="Comma" xfId="1" builtinId="3"/>
    <cellStyle name="Normal" xfId="0" builtinId="0"/>
    <cellStyle name="Normal 2" xfId="2"/>
    <cellStyle name="Normal 2 2" xfId="3"/>
    <cellStyle name="Normal 2 4" xfId="4"/>
  </cellStyles>
  <dxfs count="28">
    <dxf>
      <font>
        <strike val="0"/>
        <outline val="0"/>
        <shadow val="0"/>
        <u val="none"/>
        <vertAlign val="baseline"/>
        <sz val="12"/>
        <color rgb="FF000000"/>
        <name val="Times New Roman"/>
        <scheme val="none"/>
      </font>
      <fill>
        <patternFill patternType="none">
          <fgColor rgb="FF1F1F1F"/>
          <bgColor auto="1"/>
        </patternFill>
      </fill>
      <alignment horizontal="general"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fill>
        <patternFill patternType="none">
          <fgColor rgb="FF1F1F1F"/>
          <bgColor auto="1"/>
        </patternFill>
      </fill>
      <alignment horizontal="general"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fill>
        <patternFill patternType="none">
          <fgColor rgb="FF1F1F1F"/>
          <bgColor auto="1"/>
        </patternFill>
      </fill>
      <alignment horizontal="general"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fill>
        <patternFill patternType="none">
          <fgColor rgb="FF1F1F1F"/>
          <bgColor auto="1"/>
        </patternFill>
      </fill>
      <alignment horizontal="general"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fill>
        <patternFill patternType="none">
          <fgColor rgb="FF1F1F1F"/>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fill>
        <patternFill patternType="none">
          <fgColor rgb="FF1F1F1F"/>
          <bgColor auto="1"/>
        </patternFill>
      </fill>
      <alignment horizontal="general"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rgb="FF000000"/>
        <name val="Times New Roman"/>
        <scheme val="none"/>
      </font>
      <fill>
        <patternFill patternType="solid">
          <fgColor indexed="64"/>
          <bgColor rgb="FFFFFF0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rgb="FF000000"/>
        <name val="Times New Roman"/>
        <scheme val="none"/>
      </font>
      <fill>
        <patternFill patternType="solid">
          <fgColor indexed="64"/>
          <bgColor rgb="FFFFFF0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rgb="FF000000"/>
        <name val="Times New Roman"/>
        <scheme val="none"/>
      </font>
      <fill>
        <patternFill patternType="none">
          <fgColor indexed="64"/>
          <bgColor auto="1"/>
        </patternFill>
      </fill>
      <alignment horizontal="general" vertical="center" textRotation="0" indent="0" justifyLastLine="0" shrinkToFit="0" readingOrder="0"/>
      <border outline="0">
        <right style="thin">
          <color indexed="64"/>
        </right>
      </border>
    </dxf>
    <dxf>
      <font>
        <strike val="0"/>
        <outline val="0"/>
        <shadow val="0"/>
        <u val="none"/>
        <vertAlign val="baseline"/>
        <sz val="12"/>
        <color rgb="FF000000"/>
        <name val="Times New Roman"/>
        <scheme val="none"/>
      </font>
      <fill>
        <patternFill patternType="none">
          <fgColor indexed="64"/>
          <bgColor auto="1"/>
        </patternFill>
      </fill>
      <alignment horizontal="general" vertical="center" textRotation="0" indent="0" justifyLastLine="0" shrinkToFit="0" readingOrder="0"/>
    </dxf>
    <dxf>
      <font>
        <strike val="0"/>
        <outline val="0"/>
        <shadow val="0"/>
        <u val="none"/>
        <vertAlign val="baseline"/>
        <sz val="12"/>
        <color rgb="FF000000"/>
        <name val="Times New Roman"/>
        <scheme val="none"/>
      </font>
      <fill>
        <patternFill patternType="none">
          <fgColor indexed="64"/>
          <bgColor auto="1"/>
        </patternFill>
      </fill>
      <alignment horizontal="general" vertical="center" textRotation="0" indent="0" justifyLastLine="0" shrinkToFit="0" readingOrder="0"/>
    </dxf>
    <dxf>
      <font>
        <strike val="0"/>
        <outline val="0"/>
        <shadow val="0"/>
        <u val="none"/>
        <vertAlign val="baseline"/>
        <sz val="12"/>
        <color rgb="FF000000"/>
        <name val="Times New Roman"/>
        <scheme val="none"/>
      </font>
      <fill>
        <patternFill patternType="none">
          <fgColor indexed="64"/>
          <bgColor auto="1"/>
        </patternFill>
      </fill>
      <alignment horizontal="general" vertical="center" textRotation="0" indent="0" justifyLastLine="0" shrinkToFit="0" readingOrder="0"/>
    </dxf>
    <dxf>
      <font>
        <strike val="0"/>
        <outline val="0"/>
        <shadow val="0"/>
        <u val="none"/>
        <vertAlign val="baseline"/>
        <sz val="12"/>
        <color rgb="FF000000"/>
        <name val="Times New Roman"/>
        <scheme val="none"/>
      </font>
      <fill>
        <patternFill patternType="none">
          <fgColor indexed="64"/>
          <bgColor auto="1"/>
        </patternFill>
      </fill>
      <alignment horizontal="justify" vertical="center" textRotation="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rgb="FF000000"/>
        <name val="Times New Roman"/>
        <scheme val="none"/>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2"/>
        <color rgb="FF000000"/>
        <name val="Times New Roman"/>
        <scheme val="none"/>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fill>
        <patternFill patternType="none">
          <fgColor indexed="64"/>
          <bgColor auto="1"/>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fill>
        <patternFill patternType="none">
          <fgColor rgb="FF1F1F1F"/>
          <bgColor auto="1"/>
        </patternFill>
      </fill>
      <alignment horizontal="general" vertical="center" textRotation="0" indent="0" justifyLastLine="0" shrinkToFit="0" readingOrder="0"/>
    </dxf>
    <dxf>
      <font>
        <strike val="0"/>
        <outline val="0"/>
        <shadow val="0"/>
        <u val="none"/>
        <vertAlign val="baseline"/>
        <sz val="13"/>
        <color rgb="FF000000"/>
        <name val="Times New Roman"/>
        <scheme val="none"/>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2"/>
        <color rgb="FF000000"/>
        <name val="Times New Roman"/>
        <scheme val="none"/>
      </font>
      <fill>
        <patternFill patternType="none">
          <fgColor indexed="64"/>
          <bgColor auto="1"/>
        </patternFill>
      </fill>
      <alignment horizontal="general" vertical="center" textRotation="0" indent="0" justifyLastLine="0" shrinkToFit="0" readingOrder="0"/>
    </dxf>
    <dxf>
      <font>
        <strike val="0"/>
        <outline val="0"/>
        <shadow val="0"/>
        <u val="none"/>
        <vertAlign val="baseline"/>
        <sz val="12"/>
        <color rgb="FF000000"/>
        <name val="Times New Roman"/>
        <scheme val="none"/>
      </font>
      <fill>
        <patternFill patternType="none">
          <fgColor indexed="64"/>
          <bgColor auto="1"/>
        </patternFill>
      </fill>
      <alignment horizontal="general" vertical="center" textRotation="0" indent="0" justifyLastLine="0" shrinkToFit="0" readingOrder="0"/>
    </dxf>
    <dxf>
      <font>
        <strike val="0"/>
        <outline val="0"/>
        <shadow val="0"/>
        <u val="none"/>
        <vertAlign val="baseline"/>
        <sz val="12"/>
        <color rgb="FF000000"/>
        <name val="Times New Roman"/>
        <scheme val="none"/>
      </font>
      <fill>
        <patternFill patternType="none">
          <fgColor indexed="64"/>
          <bgColor auto="1"/>
        </patternFill>
      </fill>
      <alignment horizontal="general" vertical="center" textRotation="0" indent="0" justifyLastLine="0" shrinkToFit="0" readingOrder="0"/>
    </dxf>
    <dxf>
      <font>
        <strike val="0"/>
        <outline val="0"/>
        <shadow val="0"/>
        <u val="none"/>
        <vertAlign val="baseline"/>
        <sz val="12"/>
        <color rgb="FF000000"/>
        <name val="Times New Roman"/>
        <scheme val="none"/>
      </font>
      <fill>
        <patternFill patternType="none">
          <fgColor indexed="64"/>
          <bgColor auto="1"/>
        </patternFill>
      </fill>
      <alignment horizontal="general" vertical="center" textRotation="0" indent="0" justifyLastLine="0" shrinkToFit="0" readingOrder="0"/>
    </dxf>
    <dxf>
      <font>
        <strike val="0"/>
        <outline val="0"/>
        <shadow val="0"/>
        <u val="none"/>
        <vertAlign val="baseline"/>
        <sz val="12"/>
        <color rgb="FF000000"/>
        <name val="Times New Roman"/>
        <scheme val="none"/>
      </font>
      <fill>
        <patternFill patternType="none">
          <fgColor indexed="64"/>
          <bgColor auto="1"/>
        </patternFill>
      </fill>
      <alignment horizontal="justify" vertical="center" textRotation="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rgb="FF000000"/>
        <name val="Times New Roman"/>
        <scheme val="none"/>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2"/>
        <color rgb="FF000000"/>
        <name val="Times New Roman"/>
        <scheme val="none"/>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fill>
        <patternFill patternType="none">
          <fgColor indexed="64"/>
          <bgColor auto="1"/>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fill>
        <patternFill patternType="none">
          <fgColor indexed="64"/>
          <bgColor auto="1"/>
        </patternFill>
      </fill>
      <alignment horizontal="general" vertical="center" textRotation="0" indent="0" justifyLastLine="0" shrinkToFit="0" readingOrder="0"/>
    </dxf>
    <dxf>
      <font>
        <strike val="0"/>
        <outline val="0"/>
        <shadow val="0"/>
        <u val="none"/>
        <vertAlign val="baseline"/>
        <sz val="13"/>
        <color rgb="FF000000"/>
        <name val="Times New Roman"/>
        <scheme val="none"/>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514350</xdr:colOff>
      <xdr:row>3</xdr:row>
      <xdr:rowOff>38100</xdr:rowOff>
    </xdr:from>
    <xdr:to>
      <xdr:col>3</xdr:col>
      <xdr:colOff>352425</xdr:colOff>
      <xdr:row>3</xdr:row>
      <xdr:rowOff>38101</xdr:rowOff>
    </xdr:to>
    <xdr:cxnSp macro="">
      <xdr:nvCxnSpPr>
        <xdr:cNvPr id="14" name="Straight Connector 13"/>
        <xdr:cNvCxnSpPr/>
      </xdr:nvCxnSpPr>
      <xdr:spPr>
        <a:xfrm>
          <a:off x="1171575" y="885825"/>
          <a:ext cx="9715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685800</xdr:colOff>
      <xdr:row>3</xdr:row>
      <xdr:rowOff>38100</xdr:rowOff>
    </xdr:from>
    <xdr:to>
      <xdr:col>3</xdr:col>
      <xdr:colOff>523875</xdr:colOff>
      <xdr:row>3</xdr:row>
      <xdr:rowOff>38101</xdr:rowOff>
    </xdr:to>
    <xdr:cxnSp macro="">
      <xdr:nvCxnSpPr>
        <xdr:cNvPr id="5" name="Straight Connector 4"/>
        <xdr:cNvCxnSpPr/>
      </xdr:nvCxnSpPr>
      <xdr:spPr>
        <a:xfrm>
          <a:off x="952500" y="685800"/>
          <a:ext cx="9715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26</xdr:col>
      <xdr:colOff>47625</xdr:colOff>
      <xdr:row>2</xdr:row>
      <xdr:rowOff>19050</xdr:rowOff>
    </xdr:from>
    <xdr:to>
      <xdr:col>29</xdr:col>
      <xdr:colOff>257175</xdr:colOff>
      <xdr:row>2</xdr:row>
      <xdr:rowOff>19052</xdr:rowOff>
    </xdr:to>
    <xdr:cxnSp macro="">
      <xdr:nvCxnSpPr>
        <xdr:cNvPr id="6" name="Straight Connector 5"/>
        <xdr:cNvCxnSpPr/>
      </xdr:nvCxnSpPr>
      <xdr:spPr>
        <a:xfrm flipV="1">
          <a:off x="7943850" y="466725"/>
          <a:ext cx="1971675"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514350</xdr:colOff>
      <xdr:row>3</xdr:row>
      <xdr:rowOff>38100</xdr:rowOff>
    </xdr:from>
    <xdr:to>
      <xdr:col>3</xdr:col>
      <xdr:colOff>352425</xdr:colOff>
      <xdr:row>3</xdr:row>
      <xdr:rowOff>38101</xdr:rowOff>
    </xdr:to>
    <xdr:cxnSp macro="">
      <xdr:nvCxnSpPr>
        <xdr:cNvPr id="2" name="Straight Connector 1"/>
        <xdr:cNvCxnSpPr/>
      </xdr:nvCxnSpPr>
      <xdr:spPr>
        <a:xfrm>
          <a:off x="1171575" y="685800"/>
          <a:ext cx="11906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685800</xdr:colOff>
      <xdr:row>3</xdr:row>
      <xdr:rowOff>38100</xdr:rowOff>
    </xdr:from>
    <xdr:to>
      <xdr:col>3</xdr:col>
      <xdr:colOff>523875</xdr:colOff>
      <xdr:row>3</xdr:row>
      <xdr:rowOff>38101</xdr:rowOff>
    </xdr:to>
    <xdr:cxnSp macro="">
      <xdr:nvCxnSpPr>
        <xdr:cNvPr id="3" name="Straight Connector 2"/>
        <xdr:cNvCxnSpPr/>
      </xdr:nvCxnSpPr>
      <xdr:spPr>
        <a:xfrm>
          <a:off x="1343025" y="685800"/>
          <a:ext cx="11906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26</xdr:col>
      <xdr:colOff>47625</xdr:colOff>
      <xdr:row>2</xdr:row>
      <xdr:rowOff>19050</xdr:rowOff>
    </xdr:from>
    <xdr:to>
      <xdr:col>29</xdr:col>
      <xdr:colOff>257175</xdr:colOff>
      <xdr:row>2</xdr:row>
      <xdr:rowOff>19052</xdr:rowOff>
    </xdr:to>
    <xdr:cxnSp macro="">
      <xdr:nvCxnSpPr>
        <xdr:cNvPr id="4" name="Straight Connector 3"/>
        <xdr:cNvCxnSpPr/>
      </xdr:nvCxnSpPr>
      <xdr:spPr>
        <a:xfrm flipV="1">
          <a:off x="9496425" y="466725"/>
          <a:ext cx="207645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644525</xdr:colOff>
      <xdr:row>2</xdr:row>
      <xdr:rowOff>29634</xdr:rowOff>
    </xdr:from>
    <xdr:to>
      <xdr:col>18</xdr:col>
      <xdr:colOff>455084</xdr:colOff>
      <xdr:row>2</xdr:row>
      <xdr:rowOff>31750</xdr:rowOff>
    </xdr:to>
    <xdr:cxnSp macro="">
      <xdr:nvCxnSpPr>
        <xdr:cNvPr id="2" name="Straight Connector 1"/>
        <xdr:cNvCxnSpPr/>
      </xdr:nvCxnSpPr>
      <xdr:spPr>
        <a:xfrm>
          <a:off x="8476192" y="442384"/>
          <a:ext cx="2054225" cy="211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75161</xdr:colOff>
      <xdr:row>2</xdr:row>
      <xdr:rowOff>57150</xdr:rowOff>
    </xdr:from>
    <xdr:to>
      <xdr:col>5</xdr:col>
      <xdr:colOff>153928</xdr:colOff>
      <xdr:row>2</xdr:row>
      <xdr:rowOff>57150</xdr:rowOff>
    </xdr:to>
    <xdr:cxnSp macro="">
      <xdr:nvCxnSpPr>
        <xdr:cNvPr id="4" name="Straight Connector 3"/>
        <xdr:cNvCxnSpPr/>
      </xdr:nvCxnSpPr>
      <xdr:spPr>
        <a:xfrm>
          <a:off x="1577994" y="469900"/>
          <a:ext cx="126410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ables/table1.xml><?xml version="1.0" encoding="utf-8"?>
<table xmlns="http://schemas.openxmlformats.org/spreadsheetml/2006/main" id="3" name="Table135674" displayName="Table135674" ref="X9:AE19" totalsRowShown="0" headerRowDxfId="27" dataDxfId="26">
  <autoFilter ref="X9:AE19"/>
  <tableColumns count="8">
    <tableColumn id="25" name="Column1" dataDxfId="25"/>
    <tableColumn id="26" name="Column2" dataDxfId="24"/>
    <tableColumn id="28" name="Column3" dataDxfId="23"/>
    <tableColumn id="27" name="Column4" dataDxfId="22"/>
    <tableColumn id="1" name="Column5" dataDxfId="21"/>
    <tableColumn id="2" name="Column6" dataDxfId="20"/>
    <tableColumn id="3" name="Column7" dataDxfId="19"/>
    <tableColumn id="4" name="Column8" dataDxfId="18"/>
  </tableColumns>
  <tableStyleInfo showFirstColumn="0" showLastColumn="0" showRowStripes="1" showColumnStripes="0"/>
</table>
</file>

<file path=xl/tables/table2.xml><?xml version="1.0" encoding="utf-8"?>
<table xmlns="http://schemas.openxmlformats.org/spreadsheetml/2006/main" id="1" name="Table1356742" displayName="Table1356742" ref="X9:AM19" totalsRowShown="0" headerRowDxfId="17" dataDxfId="16">
  <autoFilter ref="X9:AM19"/>
  <tableColumns count="16">
    <tableColumn id="25" name="Column1" dataDxfId="15"/>
    <tableColumn id="26" name="Column2" dataDxfId="14"/>
    <tableColumn id="28" name="Column3" dataDxfId="13"/>
    <tableColumn id="27" name="Column4" dataDxfId="12"/>
    <tableColumn id="1" name="Column5" dataDxfId="11"/>
    <tableColumn id="2" name="Column6" dataDxfId="10"/>
    <tableColumn id="3" name="Column7" dataDxfId="9"/>
    <tableColumn id="4" name="Column8" dataDxfId="8"/>
    <tableColumn id="5" name="Column9" dataDxfId="7"/>
    <tableColumn id="6" name="Column10" dataDxfId="6"/>
    <tableColumn id="7" name="Column11" dataDxfId="5"/>
    <tableColumn id="8" name="Column12" dataDxfId="4"/>
    <tableColumn id="9" name="Column13" dataDxfId="3"/>
    <tableColumn id="10" name="Column14" dataDxfId="2"/>
    <tableColumn id="11" name="Column15" dataDxfId="1"/>
    <tableColumn id="12" name="Column16"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2"/>
  <sheetViews>
    <sheetView topLeftCell="A7" zoomScaleNormal="100" workbookViewId="0">
      <pane ySplit="1620" topLeftCell="A8"/>
      <selection activeCell="AB8" sqref="AB1:AE1048576"/>
      <selection pane="bottomLeft" activeCell="V12" sqref="V12"/>
    </sheetView>
  </sheetViews>
  <sheetFormatPr defaultColWidth="7.140625" defaultRowHeight="15.75" x14ac:dyDescent="0.25"/>
  <cols>
    <col min="1" max="1" width="4" style="1" customWidth="1"/>
    <col min="2" max="2" width="5.85546875" style="1" customWidth="1"/>
    <col min="3" max="3" width="20.28515625" style="1" customWidth="1"/>
    <col min="4" max="4" width="11.28515625" style="1" customWidth="1"/>
    <col min="5" max="5" width="12.28515625" style="1" customWidth="1"/>
    <col min="6" max="6" width="17.140625" style="1" customWidth="1"/>
    <col min="7" max="7" width="8" style="1" customWidth="1"/>
    <col min="8" max="8" width="8.28515625" style="1" customWidth="1"/>
    <col min="9" max="9" width="9.7109375" style="16" customWidth="1"/>
    <col min="10" max="10" width="10.28515625" style="16" hidden="1" customWidth="1"/>
    <col min="11" max="15" width="7" style="23" hidden="1" customWidth="1"/>
    <col min="16" max="16" width="11.140625" style="23" hidden="1" customWidth="1"/>
    <col min="17" max="19" width="7.42578125" style="23" hidden="1" customWidth="1"/>
    <col min="20" max="20" width="8.7109375" style="23" hidden="1" customWidth="1"/>
    <col min="21" max="21" width="13.85546875" style="23" hidden="1" customWidth="1"/>
    <col min="22" max="22" width="11.5703125" style="23" customWidth="1"/>
    <col min="23" max="23" width="11.140625" style="24" customWidth="1"/>
    <col min="24" max="25" width="6.42578125" style="3" customWidth="1"/>
    <col min="26" max="26" width="9.28515625" style="3" customWidth="1"/>
    <col min="27" max="27" width="11.5703125" style="1" customWidth="1"/>
    <col min="28" max="28" width="11.140625" style="1" bestFit="1" customWidth="1"/>
    <col min="29" max="29" width="5.28515625" style="1" customWidth="1"/>
    <col min="30" max="30" width="7.140625" style="1" customWidth="1"/>
    <col min="31" max="31" width="12.42578125" style="1" customWidth="1"/>
    <col min="32" max="16384" width="7.140625" style="1"/>
  </cols>
  <sheetData>
    <row r="1" spans="1:42" ht="18.75" customHeight="1" x14ac:dyDescent="0.3">
      <c r="A1" s="113" t="s">
        <v>98</v>
      </c>
      <c r="B1" s="113"/>
      <c r="C1" s="113"/>
      <c r="D1" s="113"/>
      <c r="E1" s="113"/>
      <c r="F1" s="16"/>
      <c r="G1" s="17"/>
      <c r="H1" s="17"/>
      <c r="I1" s="17"/>
      <c r="J1" s="17"/>
      <c r="K1" s="22"/>
      <c r="L1" s="22"/>
      <c r="M1" s="22"/>
      <c r="N1" s="22"/>
      <c r="O1" s="22"/>
      <c r="P1" s="22"/>
      <c r="Q1" s="22"/>
      <c r="R1" s="22"/>
      <c r="S1" s="22"/>
      <c r="T1" s="22"/>
      <c r="X1" s="25"/>
      <c r="Y1" s="109" t="s">
        <v>97</v>
      </c>
      <c r="Z1" s="109"/>
      <c r="AA1" s="109"/>
      <c r="AB1" s="109"/>
      <c r="AC1" s="109"/>
      <c r="AD1" s="109"/>
      <c r="AE1" s="109"/>
      <c r="AF1" s="17"/>
      <c r="AG1" s="17"/>
      <c r="AH1" s="17"/>
      <c r="AI1" s="17"/>
      <c r="AJ1" s="17"/>
      <c r="AK1" s="17"/>
      <c r="AL1" s="17"/>
      <c r="AM1" s="17"/>
      <c r="AN1" s="17"/>
      <c r="AO1" s="17"/>
      <c r="AP1" s="17"/>
    </row>
    <row r="2" spans="1:42" ht="16.5" x14ac:dyDescent="0.25">
      <c r="A2" s="114" t="s">
        <v>72</v>
      </c>
      <c r="B2" s="114"/>
      <c r="C2" s="114"/>
      <c r="D2" s="114"/>
      <c r="E2" s="114"/>
      <c r="F2" s="18"/>
      <c r="G2" s="5"/>
      <c r="H2" s="5"/>
      <c r="Y2" s="110" t="s">
        <v>74</v>
      </c>
      <c r="Z2" s="110"/>
      <c r="AA2" s="110"/>
      <c r="AB2" s="110"/>
      <c r="AC2" s="110"/>
      <c r="AD2" s="110"/>
      <c r="AE2" s="110"/>
      <c r="AK2"/>
      <c r="AL2" s="2"/>
      <c r="AM2" s="3"/>
      <c r="AN2" s="3"/>
      <c r="AO2" s="3"/>
    </row>
    <row r="3" spans="1:42" x14ac:dyDescent="0.25">
      <c r="A3" s="114" t="s">
        <v>71</v>
      </c>
      <c r="B3" s="114"/>
      <c r="C3" s="114"/>
      <c r="D3" s="114"/>
      <c r="E3" s="114"/>
      <c r="F3" s="18"/>
      <c r="G3" s="5"/>
      <c r="H3" s="5"/>
      <c r="AK3"/>
      <c r="AL3" s="2"/>
      <c r="AM3" s="3"/>
      <c r="AN3" s="3"/>
      <c r="AO3" s="3"/>
    </row>
    <row r="4" spans="1:42" x14ac:dyDescent="0.25">
      <c r="A4" s="16"/>
      <c r="E4" s="16"/>
      <c r="F4" s="16"/>
      <c r="G4" s="16"/>
      <c r="AK4"/>
      <c r="AL4" s="2"/>
      <c r="AM4" s="3"/>
      <c r="AN4" s="3"/>
      <c r="AO4" s="3"/>
    </row>
    <row r="5" spans="1:42" s="4" customFormat="1" ht="41.25" customHeight="1" x14ac:dyDescent="0.25">
      <c r="A5" s="108" t="s">
        <v>103</v>
      </c>
      <c r="B5" s="108"/>
      <c r="C5" s="108"/>
      <c r="D5" s="108"/>
      <c r="E5" s="108"/>
      <c r="F5" s="108"/>
      <c r="G5" s="108"/>
      <c r="H5" s="108"/>
      <c r="I5" s="108"/>
      <c r="J5" s="108"/>
      <c r="K5" s="108"/>
      <c r="L5" s="108"/>
      <c r="M5" s="108"/>
      <c r="N5" s="108"/>
      <c r="O5" s="108"/>
      <c r="P5" s="108"/>
      <c r="Q5" s="108"/>
      <c r="R5" s="108"/>
      <c r="S5" s="108"/>
      <c r="T5" s="108"/>
      <c r="U5" s="108"/>
      <c r="V5" s="108"/>
      <c r="W5" s="108"/>
      <c r="X5" s="108"/>
      <c r="Y5" s="108"/>
      <c r="Z5" s="108"/>
      <c r="AA5" s="108"/>
      <c r="AB5" s="108"/>
      <c r="AC5" s="108"/>
      <c r="AD5" s="108"/>
      <c r="AE5" s="108"/>
      <c r="AF5" s="19"/>
      <c r="AG5" s="19"/>
      <c r="AH5" s="19"/>
      <c r="AI5" s="19"/>
      <c r="AJ5" s="19"/>
      <c r="AK5" s="19"/>
      <c r="AL5" s="19"/>
      <c r="AM5" s="19"/>
      <c r="AN5" s="19"/>
      <c r="AO5" s="19"/>
      <c r="AP5" s="19"/>
    </row>
    <row r="6" spans="1:42" s="4" customFormat="1" ht="18.75" x14ac:dyDescent="0.25">
      <c r="A6" s="14"/>
      <c r="B6" s="14"/>
      <c r="C6" s="14"/>
      <c r="D6" s="14"/>
      <c r="E6" s="14"/>
      <c r="F6" s="14"/>
      <c r="G6" s="14"/>
      <c r="H6" s="14"/>
      <c r="I6" s="14"/>
      <c r="J6" s="14"/>
      <c r="K6" s="26"/>
      <c r="L6" s="26"/>
      <c r="M6" s="26"/>
      <c r="N6" s="26"/>
      <c r="O6" s="26"/>
      <c r="P6" s="26"/>
      <c r="Q6" s="26"/>
      <c r="R6" s="26"/>
      <c r="S6" s="26"/>
      <c r="T6" s="26"/>
      <c r="U6" s="26"/>
      <c r="V6" s="26"/>
      <c r="W6" s="26"/>
      <c r="X6" s="14"/>
      <c r="Y6" s="14"/>
      <c r="Z6" s="14"/>
      <c r="AA6" s="14"/>
    </row>
    <row r="7" spans="1:42" s="13" customFormat="1" ht="33" customHeight="1" x14ac:dyDescent="0.25">
      <c r="A7" s="112" t="s">
        <v>50</v>
      </c>
      <c r="B7" s="122" t="s">
        <v>113</v>
      </c>
      <c r="C7" s="112" t="s">
        <v>88</v>
      </c>
      <c r="D7" s="122" t="s">
        <v>89</v>
      </c>
      <c r="E7" s="122" t="s">
        <v>90</v>
      </c>
      <c r="F7" s="122" t="s">
        <v>73</v>
      </c>
      <c r="G7" s="107" t="s">
        <v>108</v>
      </c>
      <c r="H7" s="107"/>
      <c r="I7" s="107"/>
      <c r="J7" s="107" t="s">
        <v>109</v>
      </c>
      <c r="K7" s="107"/>
      <c r="L7" s="107"/>
      <c r="M7" s="107"/>
      <c r="N7" s="107"/>
      <c r="O7" s="107"/>
      <c r="P7" s="107"/>
      <c r="Q7" s="107"/>
      <c r="R7" s="107"/>
      <c r="S7" s="107"/>
      <c r="T7" s="107"/>
      <c r="U7" s="107"/>
      <c r="V7" s="107"/>
      <c r="W7" s="121" t="s">
        <v>110</v>
      </c>
      <c r="X7" s="107" t="s">
        <v>0</v>
      </c>
      <c r="Y7" s="107" t="s">
        <v>54</v>
      </c>
      <c r="Z7" s="107" t="s">
        <v>51</v>
      </c>
      <c r="AA7" s="107" t="s">
        <v>111</v>
      </c>
      <c r="AB7" s="107"/>
      <c r="AC7" s="107"/>
      <c r="AD7" s="107"/>
      <c r="AE7" s="107" t="s">
        <v>114</v>
      </c>
      <c r="AF7" s="27"/>
    </row>
    <row r="8" spans="1:42" s="13" customFormat="1" ht="33" x14ac:dyDescent="0.25">
      <c r="A8" s="112"/>
      <c r="B8" s="122"/>
      <c r="C8" s="112"/>
      <c r="D8" s="122"/>
      <c r="E8" s="122"/>
      <c r="F8" s="122"/>
      <c r="G8" s="107"/>
      <c r="H8" s="107"/>
      <c r="I8" s="107"/>
      <c r="J8" s="107"/>
      <c r="K8" s="107"/>
      <c r="L8" s="107"/>
      <c r="M8" s="107"/>
      <c r="N8" s="107"/>
      <c r="O8" s="107"/>
      <c r="P8" s="107"/>
      <c r="Q8" s="107"/>
      <c r="R8" s="107"/>
      <c r="S8" s="107"/>
      <c r="T8" s="107"/>
      <c r="U8" s="107"/>
      <c r="V8" s="107"/>
      <c r="W8" s="121"/>
      <c r="X8" s="107"/>
      <c r="Y8" s="107"/>
      <c r="Z8" s="107"/>
      <c r="AA8" s="21" t="s">
        <v>112</v>
      </c>
      <c r="AB8" s="21" t="s">
        <v>113</v>
      </c>
      <c r="AC8" s="21" t="s">
        <v>115</v>
      </c>
      <c r="AD8" s="21" t="s">
        <v>116</v>
      </c>
      <c r="AE8" s="107"/>
      <c r="AF8" s="27"/>
    </row>
    <row r="9" spans="1:42" s="13" customFormat="1" ht="63" hidden="1" customHeight="1" x14ac:dyDescent="0.25">
      <c r="A9" s="112"/>
      <c r="B9" s="122"/>
      <c r="C9" s="112"/>
      <c r="D9" s="122"/>
      <c r="E9" s="122"/>
      <c r="F9" s="122"/>
      <c r="G9" s="28"/>
      <c r="H9" s="28"/>
      <c r="I9" s="29"/>
      <c r="J9" s="29"/>
      <c r="K9" s="28" t="s">
        <v>83</v>
      </c>
      <c r="L9" s="28" t="s">
        <v>84</v>
      </c>
      <c r="M9" s="28" t="s">
        <v>85</v>
      </c>
      <c r="N9" s="28" t="s">
        <v>86</v>
      </c>
      <c r="O9" s="28" t="s">
        <v>87</v>
      </c>
      <c r="P9" s="29" t="s">
        <v>101</v>
      </c>
      <c r="Q9" s="28" t="s">
        <v>83</v>
      </c>
      <c r="R9" s="28" t="s">
        <v>84</v>
      </c>
      <c r="S9" s="28" t="s">
        <v>85</v>
      </c>
      <c r="T9" s="29" t="s">
        <v>102</v>
      </c>
      <c r="U9" s="29"/>
      <c r="V9" s="29"/>
      <c r="W9" s="121"/>
      <c r="X9" s="30" t="s">
        <v>104</v>
      </c>
      <c r="Y9" s="30" t="s">
        <v>105</v>
      </c>
      <c r="Z9" s="30" t="s">
        <v>106</v>
      </c>
      <c r="AA9" s="31" t="s">
        <v>107</v>
      </c>
      <c r="AB9" s="32" t="s">
        <v>119</v>
      </c>
      <c r="AC9" s="32" t="s">
        <v>120</v>
      </c>
      <c r="AD9" s="32" t="s">
        <v>121</v>
      </c>
      <c r="AE9" s="33" t="s">
        <v>129</v>
      </c>
    </row>
    <row r="10" spans="1:42" hidden="1" x14ac:dyDescent="0.25">
      <c r="A10" s="34" t="s">
        <v>1</v>
      </c>
      <c r="B10" s="34" t="s">
        <v>5</v>
      </c>
      <c r="C10" s="34" t="s">
        <v>7</v>
      </c>
      <c r="D10" s="34" t="s">
        <v>8</v>
      </c>
      <c r="E10" s="34" t="s">
        <v>10</v>
      </c>
      <c r="F10" s="34" t="s">
        <v>11</v>
      </c>
      <c r="G10" s="34" t="s">
        <v>13</v>
      </c>
      <c r="H10" s="34" t="s">
        <v>15</v>
      </c>
      <c r="I10" s="34" t="s">
        <v>91</v>
      </c>
      <c r="J10" s="34" t="s">
        <v>16</v>
      </c>
      <c r="K10" s="34" t="s">
        <v>18</v>
      </c>
      <c r="L10" s="34" t="s">
        <v>20</v>
      </c>
      <c r="M10" s="34" t="s">
        <v>23</v>
      </c>
      <c r="N10" s="34" t="s">
        <v>25</v>
      </c>
      <c r="O10" s="34" t="s">
        <v>27</v>
      </c>
      <c r="P10" s="34" t="s">
        <v>28</v>
      </c>
      <c r="Q10" s="34" t="s">
        <v>30</v>
      </c>
      <c r="R10" s="34" t="s">
        <v>31</v>
      </c>
      <c r="S10" s="34" t="s">
        <v>92</v>
      </c>
      <c r="T10" s="34" t="s">
        <v>93</v>
      </c>
      <c r="U10" s="34" t="s">
        <v>94</v>
      </c>
      <c r="V10" s="34" t="s">
        <v>95</v>
      </c>
      <c r="W10" s="34" t="s">
        <v>96</v>
      </c>
      <c r="X10" s="12"/>
      <c r="Y10" s="12"/>
      <c r="Z10" s="12"/>
      <c r="AA10" s="9"/>
      <c r="AB10" s="35"/>
      <c r="AC10" s="35"/>
      <c r="AD10" s="35"/>
      <c r="AE10" s="11"/>
    </row>
    <row r="11" spans="1:42" ht="60.75" customHeight="1" x14ac:dyDescent="0.25">
      <c r="A11" s="6" t="s">
        <v>62</v>
      </c>
      <c r="B11" s="7" t="s">
        <v>48</v>
      </c>
      <c r="C11" s="7" t="s">
        <v>33</v>
      </c>
      <c r="D11" s="8" t="s">
        <v>2</v>
      </c>
      <c r="E11" s="12" t="s">
        <v>61</v>
      </c>
      <c r="F11" s="36" t="s">
        <v>75</v>
      </c>
      <c r="G11" s="15">
        <v>66.400000000000006</v>
      </c>
      <c r="H11" s="15">
        <v>75</v>
      </c>
      <c r="I11" s="12">
        <f>G11+H11</f>
        <v>141.4</v>
      </c>
      <c r="J11" s="12">
        <v>17</v>
      </c>
      <c r="K11" s="15">
        <v>20</v>
      </c>
      <c r="L11" s="15">
        <v>19</v>
      </c>
      <c r="M11" s="15">
        <v>21</v>
      </c>
      <c r="N11" s="15">
        <v>21</v>
      </c>
      <c r="O11" s="15">
        <v>19</v>
      </c>
      <c r="P11" s="37">
        <f>ROUND(AVERAGE(K11:O11),2)</f>
        <v>20</v>
      </c>
      <c r="Q11" s="15">
        <v>47</v>
      </c>
      <c r="R11" s="15">
        <v>45</v>
      </c>
      <c r="S11" s="15">
        <v>46</v>
      </c>
      <c r="T11" s="15">
        <f>ROUND(AVERAGE(Q11:S11),2)</f>
        <v>46</v>
      </c>
      <c r="U11" s="15"/>
      <c r="V11" s="38">
        <f>(J11+P11+T11+U11)*2</f>
        <v>166</v>
      </c>
      <c r="W11" s="39">
        <f>I11+V11</f>
        <v>307.39999999999998</v>
      </c>
      <c r="X11" s="12" t="s">
        <v>3</v>
      </c>
      <c r="Y11" s="12" t="s">
        <v>4</v>
      </c>
      <c r="Z11" s="12" t="s">
        <v>52</v>
      </c>
      <c r="AA11" s="12" t="s">
        <v>117</v>
      </c>
      <c r="AB11" s="35" t="s">
        <v>118</v>
      </c>
      <c r="AC11" s="40">
        <v>2</v>
      </c>
      <c r="AD11" s="40">
        <v>2.67</v>
      </c>
      <c r="AE11" s="41" t="s">
        <v>130</v>
      </c>
    </row>
    <row r="12" spans="1:42" ht="60.75" customHeight="1" x14ac:dyDescent="0.25">
      <c r="A12" s="6" t="s">
        <v>63</v>
      </c>
      <c r="B12" s="7" t="s">
        <v>49</v>
      </c>
      <c r="C12" s="7" t="s">
        <v>34</v>
      </c>
      <c r="D12" s="8" t="s">
        <v>6</v>
      </c>
      <c r="E12" s="12" t="s">
        <v>61</v>
      </c>
      <c r="F12" s="36" t="s">
        <v>76</v>
      </c>
      <c r="G12" s="115">
        <v>82.9</v>
      </c>
      <c r="H12" s="115"/>
      <c r="I12" s="12">
        <f t="shared" ref="I12:I19" si="0">G12*2</f>
        <v>165.8</v>
      </c>
      <c r="J12" s="12">
        <v>18</v>
      </c>
      <c r="K12" s="15">
        <v>23</v>
      </c>
      <c r="L12" s="15">
        <v>22</v>
      </c>
      <c r="M12" s="15">
        <v>22</v>
      </c>
      <c r="N12" s="15">
        <v>21</v>
      </c>
      <c r="O12" s="15">
        <v>21</v>
      </c>
      <c r="P12" s="37">
        <f t="shared" ref="P12:P19" si="1">ROUND(AVERAGE(K12:O12),2)</f>
        <v>21.8</v>
      </c>
      <c r="Q12" s="15">
        <v>49</v>
      </c>
      <c r="R12" s="15">
        <v>48</v>
      </c>
      <c r="S12" s="15">
        <v>48.5</v>
      </c>
      <c r="T12" s="38">
        <f t="shared" ref="T12" si="2">ROUND(AVERAGE(Q12:S12),2)</f>
        <v>48.5</v>
      </c>
      <c r="U12" s="15"/>
      <c r="V12" s="38">
        <f t="shared" ref="V12:V19" si="3">(J12+P12+T12+U12)*2</f>
        <v>176.6</v>
      </c>
      <c r="W12" s="39">
        <f t="shared" ref="W12:W19" si="4">I12+V12</f>
        <v>342.4</v>
      </c>
      <c r="X12" s="12" t="s">
        <v>3</v>
      </c>
      <c r="Y12" s="12" t="s">
        <v>59</v>
      </c>
      <c r="Z12" s="12" t="s">
        <v>55</v>
      </c>
      <c r="AA12" s="12" t="s">
        <v>117</v>
      </c>
      <c r="AB12" s="35" t="s">
        <v>118</v>
      </c>
      <c r="AC12" s="40">
        <v>1</v>
      </c>
      <c r="AD12" s="40">
        <v>2.34</v>
      </c>
      <c r="AE12" s="41" t="s">
        <v>130</v>
      </c>
    </row>
    <row r="13" spans="1:42" ht="60.75" customHeight="1" x14ac:dyDescent="0.25">
      <c r="A13" s="6" t="s">
        <v>64</v>
      </c>
      <c r="B13" s="7" t="s">
        <v>45</v>
      </c>
      <c r="C13" s="7" t="s">
        <v>35</v>
      </c>
      <c r="D13" s="8" t="s">
        <v>9</v>
      </c>
      <c r="E13" s="12" t="s">
        <v>60</v>
      </c>
      <c r="F13" s="36" t="s">
        <v>82</v>
      </c>
      <c r="G13" s="15">
        <v>73.5</v>
      </c>
      <c r="H13" s="15">
        <v>62</v>
      </c>
      <c r="I13" s="12">
        <f>G13+H13</f>
        <v>135.5</v>
      </c>
      <c r="J13" s="12">
        <v>13</v>
      </c>
      <c r="K13" s="15">
        <v>22</v>
      </c>
      <c r="L13" s="15">
        <v>20</v>
      </c>
      <c r="M13" s="15">
        <v>22</v>
      </c>
      <c r="N13" s="15">
        <v>22</v>
      </c>
      <c r="O13" s="15">
        <v>20</v>
      </c>
      <c r="P13" s="37">
        <f>ROUND(AVERAGE(K13:O13),2)</f>
        <v>21.2</v>
      </c>
      <c r="Q13" s="15">
        <v>47</v>
      </c>
      <c r="R13" s="15">
        <v>46.5</v>
      </c>
      <c r="S13" s="15">
        <v>47</v>
      </c>
      <c r="T13" s="15">
        <f>ROUND(AVERAGE(Q13:S13),2)</f>
        <v>46.83</v>
      </c>
      <c r="U13" s="15"/>
      <c r="V13" s="38">
        <f>(J13+P13+T13+U13)*2</f>
        <v>162.06</v>
      </c>
      <c r="W13" s="39">
        <f>I13+V13</f>
        <v>297.56</v>
      </c>
      <c r="X13" s="12" t="s">
        <v>3</v>
      </c>
      <c r="Y13" s="12" t="s">
        <v>56</v>
      </c>
      <c r="Z13" s="12" t="s">
        <v>55</v>
      </c>
      <c r="AA13" s="12" t="s">
        <v>117</v>
      </c>
      <c r="AB13" s="35" t="s">
        <v>118</v>
      </c>
      <c r="AC13" s="40">
        <v>2</v>
      </c>
      <c r="AD13" s="40">
        <v>2.67</v>
      </c>
      <c r="AE13" s="41" t="s">
        <v>130</v>
      </c>
    </row>
    <row r="14" spans="1:42" s="44" customFormat="1" ht="60.75" customHeight="1" x14ac:dyDescent="0.25">
      <c r="A14" s="6" t="s">
        <v>65</v>
      </c>
      <c r="B14" s="42" t="s">
        <v>32</v>
      </c>
      <c r="C14" s="42" t="s">
        <v>36</v>
      </c>
      <c r="D14" s="15" t="s">
        <v>14</v>
      </c>
      <c r="E14" s="43" t="s">
        <v>12</v>
      </c>
      <c r="F14" s="28" t="s">
        <v>77</v>
      </c>
      <c r="G14" s="15">
        <v>72.900000000000006</v>
      </c>
      <c r="H14" s="15">
        <v>79</v>
      </c>
      <c r="I14" s="43">
        <f>G14+H14</f>
        <v>151.9</v>
      </c>
      <c r="J14" s="43">
        <v>20</v>
      </c>
      <c r="K14" s="15">
        <v>24</v>
      </c>
      <c r="L14" s="15">
        <v>23</v>
      </c>
      <c r="M14" s="15">
        <v>24</v>
      </c>
      <c r="N14" s="15">
        <v>24</v>
      </c>
      <c r="O14" s="15">
        <v>22</v>
      </c>
      <c r="P14" s="37">
        <f>ROUND(AVERAGE(K14:O14),2)</f>
        <v>23.4</v>
      </c>
      <c r="Q14" s="15">
        <v>49</v>
      </c>
      <c r="R14" s="15">
        <v>49.5</v>
      </c>
      <c r="S14" s="15">
        <v>49.5</v>
      </c>
      <c r="T14" s="15">
        <f>ROUND(AVERAGE(Q14:S14),2)</f>
        <v>49.33</v>
      </c>
      <c r="U14" s="15"/>
      <c r="V14" s="38">
        <f>(J14+P14+T14+U14)*2</f>
        <v>185.45999999999998</v>
      </c>
      <c r="W14" s="39">
        <f>I14+V14</f>
        <v>337.36</v>
      </c>
      <c r="X14" s="43" t="s">
        <v>4</v>
      </c>
      <c r="Y14" s="43" t="s">
        <v>4</v>
      </c>
      <c r="Z14" s="43" t="s">
        <v>52</v>
      </c>
      <c r="AA14" s="12" t="s">
        <v>117</v>
      </c>
      <c r="AB14" s="35" t="s">
        <v>118</v>
      </c>
      <c r="AC14" s="40">
        <v>1</v>
      </c>
      <c r="AD14" s="40">
        <v>2.34</v>
      </c>
      <c r="AE14" s="41" t="s">
        <v>130</v>
      </c>
    </row>
    <row r="15" spans="1:42" ht="60.75" customHeight="1" x14ac:dyDescent="0.25">
      <c r="A15" s="6" t="s">
        <v>66</v>
      </c>
      <c r="B15" s="7" t="s">
        <v>46</v>
      </c>
      <c r="C15" s="7" t="s">
        <v>37</v>
      </c>
      <c r="D15" s="8" t="s">
        <v>19</v>
      </c>
      <c r="E15" s="12" t="s">
        <v>17</v>
      </c>
      <c r="F15" s="36" t="s">
        <v>78</v>
      </c>
      <c r="G15" s="15">
        <v>74.7</v>
      </c>
      <c r="H15" s="15">
        <v>70</v>
      </c>
      <c r="I15" s="12">
        <f>G15+H15</f>
        <v>144.69999999999999</v>
      </c>
      <c r="J15" s="12">
        <v>14</v>
      </c>
      <c r="K15" s="15">
        <v>22</v>
      </c>
      <c r="L15" s="15">
        <v>21</v>
      </c>
      <c r="M15" s="15">
        <v>22</v>
      </c>
      <c r="N15" s="15">
        <v>21</v>
      </c>
      <c r="O15" s="15">
        <v>20</v>
      </c>
      <c r="P15" s="37">
        <f>ROUND(AVERAGE(K15:O15),2)</f>
        <v>21.2</v>
      </c>
      <c r="Q15" s="15"/>
      <c r="R15" s="15"/>
      <c r="S15" s="15"/>
      <c r="T15" s="15"/>
      <c r="U15" s="15">
        <v>36</v>
      </c>
      <c r="V15" s="38">
        <f>(J15+P15+T15+U15)*2</f>
        <v>142.4</v>
      </c>
      <c r="W15" s="39">
        <f>I15+V15</f>
        <v>287.10000000000002</v>
      </c>
      <c r="X15" s="12" t="s">
        <v>3</v>
      </c>
      <c r="Y15" s="12" t="s">
        <v>4</v>
      </c>
      <c r="Z15" s="12"/>
      <c r="AA15" s="9" t="s">
        <v>122</v>
      </c>
      <c r="AB15" s="35" t="s">
        <v>123</v>
      </c>
      <c r="AC15" s="40">
        <v>1</v>
      </c>
      <c r="AD15" s="45" t="s">
        <v>124</v>
      </c>
      <c r="AE15" s="41" t="s">
        <v>130</v>
      </c>
    </row>
    <row r="16" spans="1:42" ht="60.75" customHeight="1" x14ac:dyDescent="0.25">
      <c r="A16" s="6" t="s">
        <v>67</v>
      </c>
      <c r="B16" s="7" t="s">
        <v>44</v>
      </c>
      <c r="C16" s="7" t="s">
        <v>39</v>
      </c>
      <c r="D16" s="8" t="s">
        <v>24</v>
      </c>
      <c r="E16" s="12" t="s">
        <v>21</v>
      </c>
      <c r="F16" s="36" t="s">
        <v>79</v>
      </c>
      <c r="G16" s="115">
        <v>63</v>
      </c>
      <c r="H16" s="115"/>
      <c r="I16" s="12">
        <f>G16*2</f>
        <v>126</v>
      </c>
      <c r="J16" s="12">
        <v>20</v>
      </c>
      <c r="K16" s="15">
        <v>24</v>
      </c>
      <c r="L16" s="15">
        <v>24</v>
      </c>
      <c r="M16" s="15">
        <v>24</v>
      </c>
      <c r="N16" s="15">
        <v>24</v>
      </c>
      <c r="O16" s="15">
        <v>22</v>
      </c>
      <c r="P16" s="37">
        <f>ROUND(AVERAGE(K16:O16),2)</f>
        <v>23.6</v>
      </c>
      <c r="Q16" s="15"/>
      <c r="R16" s="15"/>
      <c r="S16" s="15"/>
      <c r="T16" s="15"/>
      <c r="U16" s="15">
        <v>38</v>
      </c>
      <c r="V16" s="38">
        <f>(J16+P16+T16+U16)*2</f>
        <v>163.19999999999999</v>
      </c>
      <c r="W16" s="39">
        <f>I16+V16</f>
        <v>289.2</v>
      </c>
      <c r="X16" s="12" t="s">
        <v>3</v>
      </c>
      <c r="Y16" s="12" t="s">
        <v>57</v>
      </c>
      <c r="Z16" s="12" t="s">
        <v>58</v>
      </c>
      <c r="AA16" s="46" t="s">
        <v>125</v>
      </c>
      <c r="AB16" s="46" t="s">
        <v>126</v>
      </c>
      <c r="AC16" s="40">
        <v>1</v>
      </c>
      <c r="AD16" s="40">
        <v>2.34</v>
      </c>
      <c r="AE16" s="41" t="s">
        <v>130</v>
      </c>
    </row>
    <row r="17" spans="1:31" s="48" customFormat="1" ht="60.75" customHeight="1" x14ac:dyDescent="0.25">
      <c r="A17" s="6" t="s">
        <v>68</v>
      </c>
      <c r="B17" s="42" t="s">
        <v>47</v>
      </c>
      <c r="C17" s="42" t="s">
        <v>38</v>
      </c>
      <c r="D17" s="15" t="s">
        <v>22</v>
      </c>
      <c r="E17" s="43" t="s">
        <v>21</v>
      </c>
      <c r="F17" s="28" t="s">
        <v>80</v>
      </c>
      <c r="G17" s="15">
        <v>70.7</v>
      </c>
      <c r="H17" s="15">
        <v>85</v>
      </c>
      <c r="I17" s="43">
        <f t="shared" ref="I17" si="5">G17+H17</f>
        <v>155.69999999999999</v>
      </c>
      <c r="J17" s="43">
        <v>23</v>
      </c>
      <c r="K17" s="15">
        <v>24</v>
      </c>
      <c r="L17" s="15">
        <v>23</v>
      </c>
      <c r="M17" s="15">
        <v>24</v>
      </c>
      <c r="N17" s="15">
        <v>24</v>
      </c>
      <c r="O17" s="15">
        <v>22</v>
      </c>
      <c r="P17" s="37">
        <f t="shared" si="1"/>
        <v>23.4</v>
      </c>
      <c r="Q17" s="15"/>
      <c r="R17" s="15"/>
      <c r="S17" s="15"/>
      <c r="T17" s="15"/>
      <c r="U17" s="15">
        <v>46</v>
      </c>
      <c r="V17" s="38">
        <f t="shared" si="3"/>
        <v>184.8</v>
      </c>
      <c r="W17" s="39">
        <f t="shared" si="4"/>
        <v>340.5</v>
      </c>
      <c r="X17" s="43" t="s">
        <v>53</v>
      </c>
      <c r="Y17" s="43" t="s">
        <v>4</v>
      </c>
      <c r="Z17" s="12" t="s">
        <v>58</v>
      </c>
      <c r="AA17" s="43" t="s">
        <v>127</v>
      </c>
      <c r="AB17" s="47" t="s">
        <v>128</v>
      </c>
      <c r="AC17" s="40">
        <v>1</v>
      </c>
      <c r="AD17" s="40">
        <v>2.34</v>
      </c>
      <c r="AE17" s="41" t="s">
        <v>130</v>
      </c>
    </row>
    <row r="18" spans="1:31" s="44" customFormat="1" ht="60.75" customHeight="1" x14ac:dyDescent="0.25">
      <c r="A18" s="6" t="s">
        <v>69</v>
      </c>
      <c r="B18" s="42" t="s">
        <v>43</v>
      </c>
      <c r="C18" s="42" t="s">
        <v>41</v>
      </c>
      <c r="D18" s="15" t="s">
        <v>29</v>
      </c>
      <c r="E18" s="43" t="s">
        <v>21</v>
      </c>
      <c r="F18" s="28" t="s">
        <v>81</v>
      </c>
      <c r="G18" s="115">
        <v>79</v>
      </c>
      <c r="H18" s="115"/>
      <c r="I18" s="43">
        <f>G18*2</f>
        <v>158</v>
      </c>
      <c r="J18" s="43">
        <v>13</v>
      </c>
      <c r="K18" s="15">
        <v>24</v>
      </c>
      <c r="L18" s="15">
        <v>23</v>
      </c>
      <c r="M18" s="15">
        <v>24</v>
      </c>
      <c r="N18" s="15">
        <v>24</v>
      </c>
      <c r="O18" s="15">
        <v>22</v>
      </c>
      <c r="P18" s="37">
        <f>ROUND(AVERAGE(K18:O18),2)</f>
        <v>23.4</v>
      </c>
      <c r="Q18" s="15"/>
      <c r="R18" s="15"/>
      <c r="S18" s="15"/>
      <c r="T18" s="15"/>
      <c r="U18" s="15">
        <v>40</v>
      </c>
      <c r="V18" s="38">
        <f>(J18+P18+T18+U18)*2</f>
        <v>152.80000000000001</v>
      </c>
      <c r="W18" s="39">
        <f>I18+V18</f>
        <v>310.8</v>
      </c>
      <c r="X18" s="43" t="s">
        <v>3</v>
      </c>
      <c r="Y18" s="43" t="s">
        <v>57</v>
      </c>
      <c r="Z18" s="12" t="s">
        <v>58</v>
      </c>
      <c r="AA18" s="43" t="s">
        <v>127</v>
      </c>
      <c r="AB18" s="47" t="s">
        <v>128</v>
      </c>
      <c r="AC18" s="40">
        <v>1</v>
      </c>
      <c r="AD18" s="40">
        <v>2.34</v>
      </c>
      <c r="AE18" s="41" t="s">
        <v>130</v>
      </c>
    </row>
    <row r="19" spans="1:31" s="44" customFormat="1" ht="60.75" customHeight="1" x14ac:dyDescent="0.25">
      <c r="A19" s="6" t="s">
        <v>70</v>
      </c>
      <c r="B19" s="42" t="s">
        <v>42</v>
      </c>
      <c r="C19" s="42" t="s">
        <v>40</v>
      </c>
      <c r="D19" s="15" t="s">
        <v>26</v>
      </c>
      <c r="E19" s="43" t="s">
        <v>21</v>
      </c>
      <c r="F19" s="28" t="s">
        <v>81</v>
      </c>
      <c r="G19" s="115">
        <v>61.9</v>
      </c>
      <c r="H19" s="115"/>
      <c r="I19" s="43">
        <f t="shared" si="0"/>
        <v>123.8</v>
      </c>
      <c r="J19" s="43">
        <v>23</v>
      </c>
      <c r="K19" s="15">
        <v>24</v>
      </c>
      <c r="L19" s="15">
        <v>23</v>
      </c>
      <c r="M19" s="15">
        <v>24</v>
      </c>
      <c r="N19" s="15">
        <v>24</v>
      </c>
      <c r="O19" s="15">
        <v>22</v>
      </c>
      <c r="P19" s="37">
        <f t="shared" si="1"/>
        <v>23.4</v>
      </c>
      <c r="Q19" s="15"/>
      <c r="R19" s="15"/>
      <c r="S19" s="15"/>
      <c r="T19" s="15"/>
      <c r="U19" s="15">
        <v>50</v>
      </c>
      <c r="V19" s="38">
        <f t="shared" si="3"/>
        <v>192.8</v>
      </c>
      <c r="W19" s="39">
        <f t="shared" si="4"/>
        <v>316.60000000000002</v>
      </c>
      <c r="X19" s="43" t="s">
        <v>3</v>
      </c>
      <c r="Y19" s="43" t="s">
        <v>4</v>
      </c>
      <c r="Z19" s="12" t="s">
        <v>58</v>
      </c>
      <c r="AA19" s="43" t="s">
        <v>127</v>
      </c>
      <c r="AB19" s="47" t="s">
        <v>128</v>
      </c>
      <c r="AC19" s="40">
        <v>1</v>
      </c>
      <c r="AD19" s="40">
        <v>2.34</v>
      </c>
      <c r="AE19" s="41" t="s">
        <v>130</v>
      </c>
    </row>
    <row r="20" spans="1:31" s="44" customFormat="1" x14ac:dyDescent="0.25">
      <c r="A20" s="51"/>
      <c r="B20" s="52"/>
      <c r="C20" s="52"/>
      <c r="D20" s="53"/>
      <c r="E20" s="54"/>
      <c r="F20" s="55"/>
      <c r="G20" s="53"/>
      <c r="H20" s="53"/>
      <c r="I20" s="54"/>
      <c r="J20" s="54"/>
      <c r="K20" s="53"/>
      <c r="L20" s="53"/>
      <c r="M20" s="53"/>
      <c r="N20" s="53"/>
      <c r="O20" s="53"/>
      <c r="P20" s="56"/>
      <c r="Q20" s="53"/>
      <c r="R20" s="53"/>
      <c r="S20" s="53"/>
      <c r="T20" s="53"/>
      <c r="U20" s="53"/>
      <c r="V20" s="57"/>
      <c r="W20" s="58"/>
      <c r="X20" s="54"/>
      <c r="Y20" s="54"/>
      <c r="Z20" s="59"/>
      <c r="AA20" s="54"/>
      <c r="AB20" s="60"/>
      <c r="AC20" s="61"/>
      <c r="AD20" s="61"/>
      <c r="AE20" s="62"/>
    </row>
    <row r="21" spans="1:31" s="44" customFormat="1" ht="83.25" hidden="1" customHeight="1" x14ac:dyDescent="0.25">
      <c r="A21" s="119" t="s">
        <v>133</v>
      </c>
      <c r="B21" s="120"/>
      <c r="C21" s="120"/>
      <c r="D21" s="120"/>
      <c r="E21" s="120"/>
      <c r="F21" s="120"/>
      <c r="G21" s="120"/>
      <c r="H21" s="120"/>
      <c r="I21" s="120"/>
      <c r="J21" s="120"/>
      <c r="K21" s="120"/>
      <c r="L21" s="120"/>
      <c r="M21" s="120"/>
      <c r="N21" s="120"/>
      <c r="O21" s="120"/>
      <c r="P21" s="120"/>
      <c r="Q21" s="120"/>
      <c r="R21" s="120"/>
      <c r="S21" s="120"/>
      <c r="T21" s="120"/>
      <c r="U21" s="120"/>
      <c r="V21" s="120"/>
      <c r="W21" s="120"/>
      <c r="X21" s="120"/>
      <c r="Y21" s="120"/>
      <c r="Z21" s="120"/>
      <c r="AA21" s="120"/>
      <c r="AB21" s="120"/>
      <c r="AC21" s="120"/>
      <c r="AD21" s="120"/>
      <c r="AE21" s="120"/>
    </row>
    <row r="22" spans="1:31" s="44" customFormat="1" x14ac:dyDescent="0.25">
      <c r="A22" s="51"/>
      <c r="B22" s="52"/>
      <c r="C22" s="52"/>
      <c r="D22" s="53"/>
      <c r="E22" s="54"/>
      <c r="F22" s="55"/>
      <c r="G22" s="53"/>
      <c r="H22" s="53"/>
      <c r="I22" s="54"/>
      <c r="J22" s="54"/>
      <c r="K22" s="53"/>
      <c r="L22" s="53"/>
      <c r="M22" s="53"/>
      <c r="N22" s="53"/>
      <c r="O22" s="53"/>
      <c r="P22" s="56"/>
      <c r="Q22" s="53"/>
      <c r="R22" s="53"/>
      <c r="S22" s="53"/>
      <c r="T22" s="53"/>
      <c r="U22" s="53"/>
      <c r="V22" s="57"/>
      <c r="W22" s="58"/>
      <c r="X22" s="54"/>
      <c r="Y22" s="54"/>
      <c r="Z22" s="59"/>
      <c r="AA22" s="54"/>
      <c r="AB22" s="60"/>
      <c r="AC22" s="61"/>
      <c r="AD22" s="61"/>
      <c r="AE22" s="62"/>
    </row>
    <row r="23" spans="1:31" s="63" customFormat="1" ht="16.5" x14ac:dyDescent="0.25">
      <c r="I23" s="64"/>
      <c r="J23" s="64"/>
      <c r="K23" s="65"/>
      <c r="L23" s="65"/>
      <c r="M23" s="65"/>
      <c r="N23" s="65"/>
      <c r="O23" s="65"/>
      <c r="P23" s="65"/>
      <c r="Y23" s="111" t="s">
        <v>132</v>
      </c>
      <c r="Z23" s="111"/>
      <c r="AA23" s="111"/>
      <c r="AB23" s="111"/>
      <c r="AC23" s="111"/>
      <c r="AD23" s="111"/>
      <c r="AE23" s="111"/>
    </row>
    <row r="24" spans="1:31" s="63" customFormat="1" ht="16.5" x14ac:dyDescent="0.25">
      <c r="I24" s="64"/>
      <c r="J24" s="64"/>
      <c r="K24" s="65"/>
      <c r="L24" s="65"/>
      <c r="M24" s="65"/>
      <c r="N24" s="65"/>
      <c r="O24" s="65"/>
      <c r="P24" s="65"/>
      <c r="Y24" s="116" t="s">
        <v>99</v>
      </c>
      <c r="Z24" s="116"/>
      <c r="AA24" s="116"/>
      <c r="AB24" s="116"/>
      <c r="AC24" s="116"/>
      <c r="AD24" s="116"/>
      <c r="AE24" s="116"/>
    </row>
    <row r="25" spans="1:31" s="63" customFormat="1" ht="33.75" customHeight="1" x14ac:dyDescent="0.25">
      <c r="I25" s="64"/>
      <c r="J25" s="64"/>
      <c r="K25" s="65"/>
      <c r="L25" s="65"/>
      <c r="M25" s="65"/>
      <c r="N25" s="65"/>
      <c r="O25" s="65"/>
      <c r="P25" s="65"/>
      <c r="Y25" s="117" t="s">
        <v>131</v>
      </c>
      <c r="Z25" s="118"/>
      <c r="AA25" s="118"/>
      <c r="AB25" s="118"/>
      <c r="AC25" s="118"/>
      <c r="AD25" s="118"/>
      <c r="AE25" s="118"/>
    </row>
    <row r="26" spans="1:31" s="63" customFormat="1" ht="16.5" x14ac:dyDescent="0.25">
      <c r="I26" s="64"/>
      <c r="J26" s="64"/>
      <c r="K26" s="65"/>
      <c r="L26" s="65"/>
      <c r="M26" s="65"/>
      <c r="N26" s="65"/>
      <c r="O26" s="65"/>
      <c r="P26" s="65"/>
      <c r="Q26" s="65"/>
      <c r="R26" s="65"/>
      <c r="S26" s="65"/>
      <c r="T26" s="65"/>
      <c r="U26" s="65"/>
      <c r="V26" s="65"/>
      <c r="W26" s="66"/>
    </row>
    <row r="27" spans="1:31" s="63" customFormat="1" ht="16.5" x14ac:dyDescent="0.25">
      <c r="I27" s="64"/>
      <c r="J27" s="64"/>
      <c r="K27" s="65"/>
      <c r="L27" s="65"/>
      <c r="M27" s="65"/>
      <c r="N27" s="65"/>
      <c r="O27" s="65"/>
      <c r="P27" s="65"/>
      <c r="Q27" s="65"/>
      <c r="R27" s="65"/>
      <c r="S27" s="65"/>
      <c r="T27" s="65"/>
      <c r="U27" s="65"/>
      <c r="V27" s="65"/>
      <c r="W27" s="66"/>
    </row>
    <row r="28" spans="1:31" s="63" customFormat="1" ht="16.5" x14ac:dyDescent="0.25">
      <c r="I28" s="64"/>
      <c r="J28" s="64"/>
      <c r="K28" s="65"/>
      <c r="L28" s="65"/>
      <c r="M28" s="65"/>
      <c r="N28" s="65"/>
      <c r="O28" s="65"/>
      <c r="P28" s="65"/>
      <c r="Q28" s="65"/>
      <c r="R28" s="65"/>
      <c r="S28" s="65"/>
      <c r="T28" s="65"/>
      <c r="U28" s="65"/>
      <c r="V28" s="65"/>
      <c r="W28" s="66"/>
    </row>
    <row r="29" spans="1:31" s="63" customFormat="1" ht="16.5" x14ac:dyDescent="0.25">
      <c r="I29" s="64"/>
      <c r="J29" s="64"/>
      <c r="K29" s="65"/>
      <c r="L29" s="65"/>
      <c r="M29" s="65"/>
      <c r="N29" s="65"/>
      <c r="O29" s="65"/>
      <c r="P29" s="65"/>
      <c r="Q29" s="65"/>
      <c r="R29" s="65"/>
      <c r="S29" s="65"/>
      <c r="T29" s="65"/>
      <c r="U29" s="65"/>
      <c r="V29" s="65"/>
      <c r="W29" s="66"/>
    </row>
    <row r="30" spans="1:31" s="63" customFormat="1" ht="16.5" x14ac:dyDescent="0.25">
      <c r="I30" s="64"/>
      <c r="J30" s="64"/>
      <c r="K30" s="65"/>
      <c r="L30" s="65"/>
      <c r="M30" s="65"/>
      <c r="N30" s="65"/>
      <c r="O30" s="65"/>
      <c r="P30" s="65"/>
      <c r="Y30" s="118" t="s">
        <v>100</v>
      </c>
      <c r="Z30" s="118"/>
      <c r="AA30" s="118"/>
      <c r="AB30" s="118"/>
      <c r="AC30" s="118"/>
      <c r="AD30" s="118"/>
      <c r="AE30" s="118"/>
    </row>
    <row r="31" spans="1:31" s="10" customFormat="1" ht="18.75" x14ac:dyDescent="0.3">
      <c r="I31" s="20"/>
      <c r="J31" s="20"/>
      <c r="K31" s="49"/>
      <c r="L31" s="49"/>
      <c r="M31" s="49"/>
      <c r="N31" s="49"/>
      <c r="O31" s="49"/>
      <c r="P31" s="49"/>
      <c r="Q31" s="49"/>
      <c r="R31" s="49"/>
      <c r="S31" s="49"/>
      <c r="T31" s="49"/>
      <c r="U31" s="49"/>
      <c r="V31" s="49"/>
      <c r="W31" s="50"/>
    </row>
    <row r="32" spans="1:31" s="10" customFormat="1" ht="33.75" customHeight="1" x14ac:dyDescent="0.3">
      <c r="I32" s="20"/>
      <c r="J32" s="20"/>
      <c r="K32" s="49"/>
      <c r="L32" s="49"/>
      <c r="M32" s="49"/>
      <c r="N32" s="49"/>
      <c r="O32" s="49"/>
      <c r="P32" s="49"/>
      <c r="Q32" s="49"/>
      <c r="R32" s="49"/>
      <c r="S32" s="49"/>
      <c r="T32" s="49"/>
      <c r="U32" s="49"/>
      <c r="V32" s="49"/>
      <c r="W32" s="50"/>
    </row>
  </sheetData>
  <mergeCells count="29">
    <mergeCell ref="Y24:AE24"/>
    <mergeCell ref="Y25:AE25"/>
    <mergeCell ref="Y30:AE30"/>
    <mergeCell ref="X7:X8"/>
    <mergeCell ref="Y7:Y8"/>
    <mergeCell ref="Z7:Z8"/>
    <mergeCell ref="AA7:AD7"/>
    <mergeCell ref="A21:AE21"/>
    <mergeCell ref="W7:W9"/>
    <mergeCell ref="G7:I8"/>
    <mergeCell ref="G12:H12"/>
    <mergeCell ref="A7:A9"/>
    <mergeCell ref="B7:B9"/>
    <mergeCell ref="F7:F9"/>
    <mergeCell ref="E7:E9"/>
    <mergeCell ref="D7:D9"/>
    <mergeCell ref="AE7:AE8"/>
    <mergeCell ref="A5:AE5"/>
    <mergeCell ref="Y1:AE1"/>
    <mergeCell ref="Y2:AE2"/>
    <mergeCell ref="Y23:AE23"/>
    <mergeCell ref="J7:V8"/>
    <mergeCell ref="C7:C9"/>
    <mergeCell ref="A1:E1"/>
    <mergeCell ref="A2:E2"/>
    <mergeCell ref="A3:E3"/>
    <mergeCell ref="G19:H19"/>
    <mergeCell ref="G18:H18"/>
    <mergeCell ref="G16:H16"/>
  </mergeCells>
  <pageMargins left="0.56000000000000005" right="0.2" top="0.44" bottom="0.42" header="0.2" footer="0.2"/>
  <pageSetup paperSize="9" scale="85" orientation="landscape"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2"/>
  <sheetViews>
    <sheetView topLeftCell="A7" zoomScaleNormal="100" workbookViewId="0">
      <pane ySplit="1620" topLeftCell="A8" activePane="bottomLeft"/>
      <selection activeCell="G9" sqref="G1:V1048576"/>
      <selection pane="bottomLeft" activeCell="D13" sqref="D13"/>
    </sheetView>
  </sheetViews>
  <sheetFormatPr defaultColWidth="7.140625" defaultRowHeight="15.75" x14ac:dyDescent="0.25"/>
  <cols>
    <col min="1" max="1" width="4" style="1" customWidth="1"/>
    <col min="2" max="2" width="5.85546875" style="1" customWidth="1"/>
    <col min="3" max="3" width="20.28515625" style="1" customWidth="1"/>
    <col min="4" max="4" width="11.28515625" style="1" customWidth="1"/>
    <col min="5" max="5" width="12.28515625" style="1" customWidth="1"/>
    <col min="6" max="6" width="17.140625" style="1" customWidth="1"/>
    <col min="7" max="7" width="8" style="1" hidden="1" customWidth="1"/>
    <col min="8" max="8" width="8.28515625" style="1" hidden="1" customWidth="1"/>
    <col min="9" max="9" width="9.7109375" style="73" hidden="1" customWidth="1"/>
    <col min="10" max="10" width="10.28515625" style="73" hidden="1" customWidth="1"/>
    <col min="11" max="15" width="7" style="23" hidden="1" customWidth="1"/>
    <col min="16" max="16" width="11.140625" style="23" hidden="1" customWidth="1"/>
    <col min="17" max="19" width="7.42578125" style="23" hidden="1" customWidth="1"/>
    <col min="20" max="20" width="8.7109375" style="23" hidden="1" customWidth="1"/>
    <col min="21" max="21" width="13.85546875" style="23" hidden="1" customWidth="1"/>
    <col min="22" max="22" width="11.5703125" style="23" hidden="1" customWidth="1"/>
    <col min="23" max="23" width="11.140625" style="24" customWidth="1"/>
    <col min="24" max="25" width="6.42578125" style="3" customWidth="1"/>
    <col min="26" max="26" width="9.28515625" style="3" customWidth="1"/>
    <col min="27" max="27" width="11.5703125" style="1" customWidth="1"/>
    <col min="28" max="28" width="11.140625" style="1" customWidth="1"/>
    <col min="29" max="29" width="5.28515625" style="1" customWidth="1"/>
    <col min="30" max="30" width="7.140625" style="1" customWidth="1"/>
    <col min="31" max="31" width="12.42578125" style="1" customWidth="1"/>
    <col min="32" max="32" width="11.140625" style="75" customWidth="1"/>
    <col min="33" max="33" width="20.5703125" style="75" customWidth="1"/>
    <col min="34" max="34" width="12.140625" style="1" customWidth="1"/>
    <col min="35" max="35" width="10.85546875" style="75" customWidth="1"/>
    <col min="36" max="36" width="5" style="1" customWidth="1"/>
    <col min="37" max="38" width="4.140625" style="1" customWidth="1"/>
    <col min="39" max="39" width="6.5703125" style="1" customWidth="1"/>
    <col min="40" max="16384" width="7.140625" style="1"/>
  </cols>
  <sheetData>
    <row r="1" spans="1:42" ht="18.75" customHeight="1" x14ac:dyDescent="0.3">
      <c r="A1" s="113" t="s">
        <v>98</v>
      </c>
      <c r="B1" s="113"/>
      <c r="C1" s="113"/>
      <c r="D1" s="113"/>
      <c r="E1" s="113"/>
      <c r="F1" s="73"/>
      <c r="G1" s="17"/>
      <c r="H1" s="17"/>
      <c r="I1" s="17"/>
      <c r="J1" s="17"/>
      <c r="K1" s="22"/>
      <c r="L1" s="22"/>
      <c r="M1" s="22"/>
      <c r="N1" s="22"/>
      <c r="O1" s="22"/>
      <c r="P1" s="22"/>
      <c r="Q1" s="22"/>
      <c r="R1" s="22"/>
      <c r="S1" s="22"/>
      <c r="T1" s="22"/>
      <c r="X1" s="25"/>
      <c r="Y1" s="109" t="s">
        <v>97</v>
      </c>
      <c r="Z1" s="109"/>
      <c r="AA1" s="109"/>
      <c r="AB1" s="109"/>
      <c r="AC1" s="109"/>
      <c r="AD1" s="109"/>
      <c r="AE1" s="109"/>
      <c r="AF1" s="17"/>
      <c r="AG1" s="17"/>
      <c r="AH1" s="17"/>
      <c r="AI1" s="17"/>
      <c r="AJ1" s="17"/>
      <c r="AK1" s="17"/>
      <c r="AL1" s="17"/>
      <c r="AM1" s="17"/>
      <c r="AN1" s="17"/>
      <c r="AO1" s="17"/>
      <c r="AP1" s="17"/>
    </row>
    <row r="2" spans="1:42" ht="16.5" x14ac:dyDescent="0.25">
      <c r="A2" s="114" t="s">
        <v>72</v>
      </c>
      <c r="B2" s="114"/>
      <c r="C2" s="114"/>
      <c r="D2" s="114"/>
      <c r="E2" s="114"/>
      <c r="F2" s="74"/>
      <c r="G2" s="5"/>
      <c r="H2" s="5"/>
      <c r="Y2" s="110" t="s">
        <v>74</v>
      </c>
      <c r="Z2" s="110"/>
      <c r="AA2" s="110"/>
      <c r="AB2" s="110"/>
      <c r="AC2" s="110"/>
      <c r="AD2" s="110"/>
      <c r="AE2" s="110"/>
      <c r="AK2"/>
      <c r="AL2" s="2"/>
      <c r="AM2" s="3"/>
      <c r="AN2" s="3"/>
      <c r="AO2" s="3"/>
    </row>
    <row r="3" spans="1:42" x14ac:dyDescent="0.25">
      <c r="A3" s="114" t="s">
        <v>71</v>
      </c>
      <c r="B3" s="114"/>
      <c r="C3" s="114"/>
      <c r="D3" s="114"/>
      <c r="E3" s="114"/>
      <c r="F3" s="74"/>
      <c r="G3" s="5"/>
      <c r="H3" s="5"/>
      <c r="AK3"/>
      <c r="AL3" s="2"/>
      <c r="AM3" s="3"/>
      <c r="AN3" s="3"/>
      <c r="AO3" s="3"/>
    </row>
    <row r="4" spans="1:42" x14ac:dyDescent="0.25">
      <c r="A4" s="73"/>
      <c r="E4" s="73"/>
      <c r="F4" s="73"/>
      <c r="G4" s="73"/>
      <c r="AK4"/>
      <c r="AL4" s="2"/>
      <c r="AM4" s="3"/>
      <c r="AN4" s="3"/>
      <c r="AO4" s="3"/>
    </row>
    <row r="5" spans="1:42" s="4" customFormat="1" ht="41.25" customHeight="1" x14ac:dyDescent="0.25">
      <c r="A5" s="108" t="s">
        <v>103</v>
      </c>
      <c r="B5" s="108"/>
      <c r="C5" s="108"/>
      <c r="D5" s="108"/>
      <c r="E5" s="108"/>
      <c r="F5" s="108"/>
      <c r="G5" s="108"/>
      <c r="H5" s="108"/>
      <c r="I5" s="108"/>
      <c r="J5" s="108"/>
      <c r="K5" s="108"/>
      <c r="L5" s="108"/>
      <c r="M5" s="108"/>
      <c r="N5" s="108"/>
      <c r="O5" s="108"/>
      <c r="P5" s="108"/>
      <c r="Q5" s="108"/>
      <c r="R5" s="108"/>
      <c r="S5" s="108"/>
      <c r="T5" s="108"/>
      <c r="U5" s="108"/>
      <c r="V5" s="108"/>
      <c r="W5" s="108"/>
      <c r="X5" s="108"/>
      <c r="Y5" s="108"/>
      <c r="Z5" s="108"/>
      <c r="AA5" s="108"/>
      <c r="AB5" s="108"/>
      <c r="AC5" s="108"/>
      <c r="AD5" s="108"/>
      <c r="AE5" s="108"/>
      <c r="AF5" s="71"/>
      <c r="AG5" s="71"/>
      <c r="AH5" s="71"/>
      <c r="AI5" s="80"/>
      <c r="AJ5" s="71"/>
      <c r="AK5" s="71"/>
      <c r="AL5" s="71"/>
      <c r="AM5" s="71"/>
      <c r="AN5" s="71"/>
      <c r="AO5" s="71"/>
      <c r="AP5" s="71"/>
    </row>
    <row r="6" spans="1:42" s="4" customFormat="1" ht="18.75" x14ac:dyDescent="0.25">
      <c r="A6" s="14"/>
      <c r="B6" s="14"/>
      <c r="C6" s="14"/>
      <c r="D6" s="14"/>
      <c r="E6" s="14"/>
      <c r="F6" s="14"/>
      <c r="G6" s="14"/>
      <c r="H6" s="14"/>
      <c r="I6" s="14"/>
      <c r="J6" s="14"/>
      <c r="K6" s="26"/>
      <c r="L6" s="26"/>
      <c r="M6" s="26"/>
      <c r="N6" s="26"/>
      <c r="O6" s="26"/>
      <c r="P6" s="26"/>
      <c r="Q6" s="26"/>
      <c r="R6" s="26"/>
      <c r="S6" s="26"/>
      <c r="T6" s="26"/>
      <c r="U6" s="26"/>
      <c r="V6" s="26"/>
      <c r="W6" s="26"/>
      <c r="X6" s="14"/>
      <c r="Y6" s="14"/>
      <c r="Z6" s="14"/>
      <c r="AA6" s="14"/>
      <c r="AF6" s="76"/>
      <c r="AG6" s="76"/>
      <c r="AI6" s="76"/>
    </row>
    <row r="7" spans="1:42" s="13" customFormat="1" ht="33" customHeight="1" x14ac:dyDescent="0.25">
      <c r="A7" s="112" t="s">
        <v>50</v>
      </c>
      <c r="B7" s="122" t="s">
        <v>113</v>
      </c>
      <c r="C7" s="112" t="s">
        <v>88</v>
      </c>
      <c r="D7" s="122" t="s">
        <v>89</v>
      </c>
      <c r="E7" s="122" t="s">
        <v>90</v>
      </c>
      <c r="F7" s="122" t="s">
        <v>73</v>
      </c>
      <c r="G7" s="107" t="s">
        <v>108</v>
      </c>
      <c r="H7" s="107"/>
      <c r="I7" s="107"/>
      <c r="J7" s="107" t="s">
        <v>109</v>
      </c>
      <c r="K7" s="107"/>
      <c r="L7" s="107"/>
      <c r="M7" s="107"/>
      <c r="N7" s="107"/>
      <c r="O7" s="107"/>
      <c r="P7" s="107"/>
      <c r="Q7" s="107"/>
      <c r="R7" s="107"/>
      <c r="S7" s="107"/>
      <c r="T7" s="107"/>
      <c r="U7" s="107"/>
      <c r="V7" s="107"/>
      <c r="W7" s="121" t="s">
        <v>110</v>
      </c>
      <c r="X7" s="107" t="s">
        <v>0</v>
      </c>
      <c r="Y7" s="107" t="s">
        <v>54</v>
      </c>
      <c r="Z7" s="107" t="s">
        <v>51</v>
      </c>
      <c r="AA7" s="107" t="s">
        <v>111</v>
      </c>
      <c r="AB7" s="107"/>
      <c r="AC7" s="107"/>
      <c r="AD7" s="107"/>
      <c r="AE7" s="107" t="s">
        <v>114</v>
      </c>
      <c r="AF7" s="125" t="s">
        <v>162</v>
      </c>
      <c r="AG7" s="125" t="s">
        <v>163</v>
      </c>
      <c r="AH7" s="123" t="s">
        <v>175</v>
      </c>
      <c r="AI7" s="127" t="s">
        <v>176</v>
      </c>
      <c r="AJ7" s="123" t="s">
        <v>158</v>
      </c>
      <c r="AK7" s="123" t="s">
        <v>159</v>
      </c>
      <c r="AL7" s="123" t="s">
        <v>160</v>
      </c>
      <c r="AM7" s="123" t="s">
        <v>161</v>
      </c>
    </row>
    <row r="8" spans="1:42" s="13" customFormat="1" ht="33" x14ac:dyDescent="0.25">
      <c r="A8" s="112"/>
      <c r="B8" s="122"/>
      <c r="C8" s="112"/>
      <c r="D8" s="122"/>
      <c r="E8" s="122"/>
      <c r="F8" s="122"/>
      <c r="G8" s="107"/>
      <c r="H8" s="107"/>
      <c r="I8" s="107"/>
      <c r="J8" s="107"/>
      <c r="K8" s="107"/>
      <c r="L8" s="107"/>
      <c r="M8" s="107"/>
      <c r="N8" s="107"/>
      <c r="O8" s="107"/>
      <c r="P8" s="107"/>
      <c r="Q8" s="107"/>
      <c r="R8" s="107"/>
      <c r="S8" s="107"/>
      <c r="T8" s="107"/>
      <c r="U8" s="107"/>
      <c r="V8" s="107"/>
      <c r="W8" s="121"/>
      <c r="X8" s="107"/>
      <c r="Y8" s="107"/>
      <c r="Z8" s="107"/>
      <c r="AA8" s="68" t="s">
        <v>112</v>
      </c>
      <c r="AB8" s="68" t="s">
        <v>113</v>
      </c>
      <c r="AC8" s="68" t="s">
        <v>115</v>
      </c>
      <c r="AD8" s="68" t="s">
        <v>116</v>
      </c>
      <c r="AE8" s="107"/>
      <c r="AF8" s="126"/>
      <c r="AG8" s="126"/>
      <c r="AH8" s="124"/>
      <c r="AI8" s="128"/>
      <c r="AJ8" s="124"/>
      <c r="AK8" s="124"/>
      <c r="AL8" s="124"/>
      <c r="AM8" s="124"/>
    </row>
    <row r="9" spans="1:42" s="13" customFormat="1" ht="63" hidden="1" customHeight="1" x14ac:dyDescent="0.25">
      <c r="A9" s="112"/>
      <c r="B9" s="122"/>
      <c r="C9" s="112"/>
      <c r="D9" s="122"/>
      <c r="E9" s="122"/>
      <c r="F9" s="122"/>
      <c r="G9" s="28"/>
      <c r="H9" s="28"/>
      <c r="I9" s="70"/>
      <c r="J9" s="70"/>
      <c r="K9" s="28" t="s">
        <v>83</v>
      </c>
      <c r="L9" s="28" t="s">
        <v>84</v>
      </c>
      <c r="M9" s="28" t="s">
        <v>85</v>
      </c>
      <c r="N9" s="28" t="s">
        <v>86</v>
      </c>
      <c r="O9" s="28" t="s">
        <v>87</v>
      </c>
      <c r="P9" s="70" t="s">
        <v>101</v>
      </c>
      <c r="Q9" s="28" t="s">
        <v>83</v>
      </c>
      <c r="R9" s="28" t="s">
        <v>84</v>
      </c>
      <c r="S9" s="28" t="s">
        <v>85</v>
      </c>
      <c r="T9" s="70" t="s">
        <v>102</v>
      </c>
      <c r="U9" s="70"/>
      <c r="V9" s="70"/>
      <c r="W9" s="121"/>
      <c r="X9" s="30" t="s">
        <v>104</v>
      </c>
      <c r="Y9" s="30" t="s">
        <v>105</v>
      </c>
      <c r="Z9" s="30" t="s">
        <v>106</v>
      </c>
      <c r="AA9" s="31" t="s">
        <v>107</v>
      </c>
      <c r="AB9" s="32" t="s">
        <v>119</v>
      </c>
      <c r="AC9" s="32" t="s">
        <v>120</v>
      </c>
      <c r="AD9" s="32" t="s">
        <v>121</v>
      </c>
      <c r="AE9" s="33" t="s">
        <v>129</v>
      </c>
      <c r="AF9" s="83" t="s">
        <v>135</v>
      </c>
      <c r="AG9" s="83" t="s">
        <v>136</v>
      </c>
      <c r="AH9" s="31" t="s">
        <v>150</v>
      </c>
      <c r="AI9" s="31" t="s">
        <v>152</v>
      </c>
      <c r="AJ9" s="31" t="s">
        <v>154</v>
      </c>
      <c r="AK9" s="31" t="s">
        <v>155</v>
      </c>
      <c r="AL9" s="31" t="s">
        <v>156</v>
      </c>
      <c r="AM9" s="31" t="s">
        <v>157</v>
      </c>
    </row>
    <row r="10" spans="1:42" hidden="1" x14ac:dyDescent="0.25">
      <c r="A10" s="34" t="s">
        <v>1</v>
      </c>
      <c r="B10" s="34" t="s">
        <v>5</v>
      </c>
      <c r="C10" s="34" t="s">
        <v>7</v>
      </c>
      <c r="D10" s="34" t="s">
        <v>8</v>
      </c>
      <c r="E10" s="34" t="s">
        <v>10</v>
      </c>
      <c r="F10" s="34" t="s">
        <v>11</v>
      </c>
      <c r="G10" s="34" t="s">
        <v>13</v>
      </c>
      <c r="H10" s="34" t="s">
        <v>15</v>
      </c>
      <c r="I10" s="34" t="s">
        <v>91</v>
      </c>
      <c r="J10" s="34" t="s">
        <v>16</v>
      </c>
      <c r="K10" s="34" t="s">
        <v>18</v>
      </c>
      <c r="L10" s="34" t="s">
        <v>20</v>
      </c>
      <c r="M10" s="34" t="s">
        <v>23</v>
      </c>
      <c r="N10" s="34" t="s">
        <v>25</v>
      </c>
      <c r="O10" s="34" t="s">
        <v>27</v>
      </c>
      <c r="P10" s="34" t="s">
        <v>28</v>
      </c>
      <c r="Q10" s="34" t="s">
        <v>30</v>
      </c>
      <c r="R10" s="34" t="s">
        <v>31</v>
      </c>
      <c r="S10" s="34" t="s">
        <v>92</v>
      </c>
      <c r="T10" s="34" t="s">
        <v>93</v>
      </c>
      <c r="U10" s="34" t="s">
        <v>94</v>
      </c>
      <c r="V10" s="34" t="s">
        <v>95</v>
      </c>
      <c r="W10" s="34" t="s">
        <v>96</v>
      </c>
      <c r="X10" s="12"/>
      <c r="Y10" s="12"/>
      <c r="Z10" s="12"/>
      <c r="AA10" s="9"/>
      <c r="AB10" s="35"/>
      <c r="AC10" s="35"/>
      <c r="AD10" s="35"/>
      <c r="AE10" s="11"/>
      <c r="AF10" s="84"/>
      <c r="AG10" s="84"/>
      <c r="AH10" s="11"/>
      <c r="AI10" s="7"/>
      <c r="AJ10" s="11"/>
      <c r="AK10" s="11"/>
      <c r="AL10" s="11"/>
      <c r="AM10" s="11"/>
    </row>
    <row r="11" spans="1:42" ht="60.75" customHeight="1" x14ac:dyDescent="0.25">
      <c r="A11" s="6" t="s">
        <v>62</v>
      </c>
      <c r="B11" s="7" t="s">
        <v>144</v>
      </c>
      <c r="C11" s="7" t="s">
        <v>33</v>
      </c>
      <c r="D11" s="8" t="s">
        <v>2</v>
      </c>
      <c r="E11" s="12" t="s">
        <v>61</v>
      </c>
      <c r="F11" s="36" t="s">
        <v>164</v>
      </c>
      <c r="G11" s="69">
        <v>66.400000000000006</v>
      </c>
      <c r="H11" s="69">
        <v>75</v>
      </c>
      <c r="I11" s="12">
        <f>G11+H11</f>
        <v>141.4</v>
      </c>
      <c r="J11" s="12">
        <v>17</v>
      </c>
      <c r="K11" s="69">
        <v>20</v>
      </c>
      <c r="L11" s="69">
        <v>19</v>
      </c>
      <c r="M11" s="69">
        <v>21</v>
      </c>
      <c r="N11" s="69">
        <v>21</v>
      </c>
      <c r="O11" s="69">
        <v>19</v>
      </c>
      <c r="P11" s="37">
        <f>ROUND(AVERAGE(K11:O11),2)</f>
        <v>20</v>
      </c>
      <c r="Q11" s="69">
        <v>47</v>
      </c>
      <c r="R11" s="69">
        <v>45</v>
      </c>
      <c r="S11" s="69">
        <v>46</v>
      </c>
      <c r="T11" s="69">
        <f>ROUND(AVERAGE(Q11:S11),2)</f>
        <v>46</v>
      </c>
      <c r="U11" s="69"/>
      <c r="V11" s="38">
        <f>(J11+P11+T11+U11)*2</f>
        <v>166</v>
      </c>
      <c r="W11" s="39">
        <f>I11+V11</f>
        <v>307.39999999999998</v>
      </c>
      <c r="X11" s="12" t="s">
        <v>3</v>
      </c>
      <c r="Y11" s="12" t="s">
        <v>4</v>
      </c>
      <c r="Z11" s="12" t="s">
        <v>172</v>
      </c>
      <c r="AA11" s="12" t="s">
        <v>117</v>
      </c>
      <c r="AB11" s="35" t="s">
        <v>118</v>
      </c>
      <c r="AC11" s="40">
        <v>2</v>
      </c>
      <c r="AD11" s="40">
        <v>2.67</v>
      </c>
      <c r="AE11" s="41" t="s">
        <v>130</v>
      </c>
      <c r="AF11" s="84" t="s">
        <v>134</v>
      </c>
      <c r="AG11" s="85" t="s">
        <v>137</v>
      </c>
      <c r="AH11" s="11"/>
      <c r="AI11" s="7"/>
      <c r="AJ11" s="11"/>
      <c r="AK11" s="11"/>
      <c r="AL11" s="11"/>
      <c r="AM11" s="11"/>
    </row>
    <row r="12" spans="1:42" ht="60.75" customHeight="1" x14ac:dyDescent="0.25">
      <c r="A12" s="6" t="s">
        <v>63</v>
      </c>
      <c r="B12" s="7" t="s">
        <v>144</v>
      </c>
      <c r="C12" s="7" t="s">
        <v>34</v>
      </c>
      <c r="D12" s="8" t="s">
        <v>6</v>
      </c>
      <c r="E12" s="12" t="s">
        <v>61</v>
      </c>
      <c r="F12" s="36" t="s">
        <v>165</v>
      </c>
      <c r="G12" s="115">
        <v>82.9</v>
      </c>
      <c r="H12" s="115"/>
      <c r="I12" s="12">
        <f t="shared" ref="I12:I19" si="0">G12*2</f>
        <v>165.8</v>
      </c>
      <c r="J12" s="12">
        <v>18</v>
      </c>
      <c r="K12" s="69">
        <v>23</v>
      </c>
      <c r="L12" s="69">
        <v>22</v>
      </c>
      <c r="M12" s="69">
        <v>22</v>
      </c>
      <c r="N12" s="69">
        <v>21</v>
      </c>
      <c r="O12" s="69">
        <v>21</v>
      </c>
      <c r="P12" s="37">
        <f t="shared" ref="P12:P19" si="1">ROUND(AVERAGE(K12:O12),2)</f>
        <v>21.8</v>
      </c>
      <c r="Q12" s="69">
        <v>49</v>
      </c>
      <c r="R12" s="69">
        <v>48</v>
      </c>
      <c r="S12" s="69">
        <v>48.5</v>
      </c>
      <c r="T12" s="38">
        <f t="shared" ref="T12" si="2">ROUND(AVERAGE(Q12:S12),2)</f>
        <v>48.5</v>
      </c>
      <c r="U12" s="69"/>
      <c r="V12" s="38">
        <f t="shared" ref="V12:V19" si="3">(J12+P12+T12+U12)*2</f>
        <v>176.6</v>
      </c>
      <c r="W12" s="39">
        <f t="shared" ref="W12:W19" si="4">I12+V12</f>
        <v>342.4</v>
      </c>
      <c r="X12" s="12" t="s">
        <v>3</v>
      </c>
      <c r="Y12" s="12" t="s">
        <v>59</v>
      </c>
      <c r="Z12" s="12" t="s">
        <v>55</v>
      </c>
      <c r="AA12" s="12" t="s">
        <v>117</v>
      </c>
      <c r="AB12" s="35" t="s">
        <v>118</v>
      </c>
      <c r="AC12" s="40">
        <v>1</v>
      </c>
      <c r="AD12" s="40">
        <v>2.34</v>
      </c>
      <c r="AE12" s="41" t="s">
        <v>130</v>
      </c>
      <c r="AF12" s="84" t="s">
        <v>134</v>
      </c>
      <c r="AG12" s="84" t="s">
        <v>137</v>
      </c>
      <c r="AH12" s="11"/>
      <c r="AI12" s="7"/>
      <c r="AJ12" s="11"/>
      <c r="AK12" s="11"/>
      <c r="AL12" s="11"/>
      <c r="AM12" s="11"/>
    </row>
    <row r="13" spans="1:42" ht="60.75" customHeight="1" x14ac:dyDescent="0.25">
      <c r="A13" s="6" t="s">
        <v>64</v>
      </c>
      <c r="B13" s="7" t="s">
        <v>144</v>
      </c>
      <c r="C13" s="7" t="s">
        <v>35</v>
      </c>
      <c r="D13" s="106">
        <v>28464</v>
      </c>
      <c r="E13" s="12" t="s">
        <v>60</v>
      </c>
      <c r="F13" s="36" t="s">
        <v>166</v>
      </c>
      <c r="G13" s="69">
        <v>73.5</v>
      </c>
      <c r="H13" s="69">
        <v>62</v>
      </c>
      <c r="I13" s="12">
        <f>G13+H13</f>
        <v>135.5</v>
      </c>
      <c r="J13" s="12">
        <v>13</v>
      </c>
      <c r="K13" s="69">
        <v>22</v>
      </c>
      <c r="L13" s="69">
        <v>20</v>
      </c>
      <c r="M13" s="69">
        <v>22</v>
      </c>
      <c r="N13" s="69">
        <v>22</v>
      </c>
      <c r="O13" s="69">
        <v>20</v>
      </c>
      <c r="P13" s="37">
        <f>ROUND(AVERAGE(K13:O13),2)</f>
        <v>21.2</v>
      </c>
      <c r="Q13" s="69">
        <v>47</v>
      </c>
      <c r="R13" s="69">
        <v>46.5</v>
      </c>
      <c r="S13" s="69">
        <v>47</v>
      </c>
      <c r="T13" s="69">
        <f>ROUND(AVERAGE(Q13:S13),2)</f>
        <v>46.83</v>
      </c>
      <c r="U13" s="69"/>
      <c r="V13" s="38">
        <f>(J13+P13+T13+U13)*2</f>
        <v>162.06</v>
      </c>
      <c r="W13" s="39">
        <f>I13+V13</f>
        <v>297.56</v>
      </c>
      <c r="X13" s="12" t="s">
        <v>3</v>
      </c>
      <c r="Y13" s="12" t="s">
        <v>56</v>
      </c>
      <c r="Z13" s="12" t="s">
        <v>55</v>
      </c>
      <c r="AA13" s="12" t="s">
        <v>117</v>
      </c>
      <c r="AB13" s="35" t="s">
        <v>118</v>
      </c>
      <c r="AC13" s="40">
        <v>2</v>
      </c>
      <c r="AD13" s="40">
        <v>2.67</v>
      </c>
      <c r="AE13" s="41" t="s">
        <v>130</v>
      </c>
      <c r="AF13" s="84" t="s">
        <v>138</v>
      </c>
      <c r="AG13" s="84" t="s">
        <v>139</v>
      </c>
      <c r="AH13" s="11"/>
      <c r="AI13" s="7"/>
      <c r="AJ13" s="11"/>
      <c r="AK13" s="11"/>
      <c r="AL13" s="11"/>
      <c r="AM13" s="11"/>
    </row>
    <row r="14" spans="1:42" s="44" customFormat="1" ht="60.75" customHeight="1" x14ac:dyDescent="0.25">
      <c r="A14" s="6" t="s">
        <v>65</v>
      </c>
      <c r="B14" s="7" t="s">
        <v>144</v>
      </c>
      <c r="C14" s="42" t="s">
        <v>36</v>
      </c>
      <c r="D14" s="69" t="s">
        <v>14</v>
      </c>
      <c r="E14" s="43" t="s">
        <v>12</v>
      </c>
      <c r="F14" s="28" t="s">
        <v>167</v>
      </c>
      <c r="G14" s="69">
        <v>72.900000000000006</v>
      </c>
      <c r="H14" s="69">
        <v>79</v>
      </c>
      <c r="I14" s="43">
        <f>G14+H14</f>
        <v>151.9</v>
      </c>
      <c r="J14" s="43">
        <v>20</v>
      </c>
      <c r="K14" s="69">
        <v>24</v>
      </c>
      <c r="L14" s="69">
        <v>23</v>
      </c>
      <c r="M14" s="69">
        <v>24</v>
      </c>
      <c r="N14" s="69">
        <v>24</v>
      </c>
      <c r="O14" s="69">
        <v>22</v>
      </c>
      <c r="P14" s="37">
        <f>ROUND(AVERAGE(K14:O14),2)</f>
        <v>23.4</v>
      </c>
      <c r="Q14" s="69">
        <v>49</v>
      </c>
      <c r="R14" s="69">
        <v>49.5</v>
      </c>
      <c r="S14" s="69">
        <v>49.5</v>
      </c>
      <c r="T14" s="69">
        <f>ROUND(AVERAGE(Q14:S14),2)</f>
        <v>49.33</v>
      </c>
      <c r="U14" s="69"/>
      <c r="V14" s="38">
        <f>(J14+P14+T14+U14)*2</f>
        <v>185.45999999999998</v>
      </c>
      <c r="W14" s="39">
        <f>I14+V14</f>
        <v>337.36</v>
      </c>
      <c r="X14" s="43" t="s">
        <v>4</v>
      </c>
      <c r="Y14" s="43" t="s">
        <v>4</v>
      </c>
      <c r="Z14" s="12" t="s">
        <v>172</v>
      </c>
      <c r="AA14" s="12" t="s">
        <v>117</v>
      </c>
      <c r="AB14" s="35" t="s">
        <v>118</v>
      </c>
      <c r="AC14" s="40">
        <v>1</v>
      </c>
      <c r="AD14" s="40">
        <v>2.34</v>
      </c>
      <c r="AE14" s="41" t="s">
        <v>130</v>
      </c>
      <c r="AF14" s="85" t="s">
        <v>148</v>
      </c>
      <c r="AG14" s="85" t="s">
        <v>149</v>
      </c>
      <c r="AH14" s="11"/>
      <c r="AI14" s="7"/>
      <c r="AJ14" s="11"/>
      <c r="AK14" s="11"/>
      <c r="AL14" s="11"/>
      <c r="AM14" s="11"/>
    </row>
    <row r="15" spans="1:42" ht="60.75" customHeight="1" x14ac:dyDescent="0.25">
      <c r="A15" s="6" t="s">
        <v>66</v>
      </c>
      <c r="B15" s="7" t="s">
        <v>145</v>
      </c>
      <c r="C15" s="7" t="s">
        <v>37</v>
      </c>
      <c r="D15" s="8" t="s">
        <v>19</v>
      </c>
      <c r="E15" s="12" t="s">
        <v>17</v>
      </c>
      <c r="F15" s="36" t="s">
        <v>168</v>
      </c>
      <c r="G15" s="69">
        <v>74.7</v>
      </c>
      <c r="H15" s="69">
        <v>70</v>
      </c>
      <c r="I15" s="12">
        <f>G15+H15</f>
        <v>144.69999999999999</v>
      </c>
      <c r="J15" s="12">
        <v>14</v>
      </c>
      <c r="K15" s="69">
        <v>22</v>
      </c>
      <c r="L15" s="69">
        <v>21</v>
      </c>
      <c r="M15" s="69">
        <v>22</v>
      </c>
      <c r="N15" s="69">
        <v>21</v>
      </c>
      <c r="O15" s="69">
        <v>20</v>
      </c>
      <c r="P15" s="37">
        <f>ROUND(AVERAGE(K15:O15),2)</f>
        <v>21.2</v>
      </c>
      <c r="Q15" s="69"/>
      <c r="R15" s="69"/>
      <c r="S15" s="69"/>
      <c r="T15" s="69"/>
      <c r="U15" s="69">
        <v>36</v>
      </c>
      <c r="V15" s="38">
        <f>(J15+P15+T15+U15)*2</f>
        <v>142.4</v>
      </c>
      <c r="W15" s="39">
        <f>I15+V15</f>
        <v>287.10000000000002</v>
      </c>
      <c r="X15" s="12" t="s">
        <v>3</v>
      </c>
      <c r="Y15" s="12" t="s">
        <v>4</v>
      </c>
      <c r="Z15" s="12"/>
      <c r="AA15" s="9" t="s">
        <v>122</v>
      </c>
      <c r="AB15" s="35" t="s">
        <v>123</v>
      </c>
      <c r="AC15" s="40">
        <v>1</v>
      </c>
      <c r="AD15" s="45" t="s">
        <v>124</v>
      </c>
      <c r="AE15" s="41" t="s">
        <v>130</v>
      </c>
      <c r="AF15" s="84" t="s">
        <v>141</v>
      </c>
      <c r="AG15" s="84" t="s">
        <v>140</v>
      </c>
      <c r="AH15" s="7" t="s">
        <v>140</v>
      </c>
      <c r="AI15" s="7" t="s">
        <v>151</v>
      </c>
      <c r="AJ15" s="11">
        <v>211</v>
      </c>
      <c r="AK15" s="11">
        <v>30</v>
      </c>
      <c r="AL15" s="11">
        <v>11</v>
      </c>
      <c r="AM15" s="11">
        <v>2017</v>
      </c>
    </row>
    <row r="16" spans="1:42" ht="60.75" customHeight="1" x14ac:dyDescent="0.25">
      <c r="A16" s="6" t="s">
        <v>67</v>
      </c>
      <c r="B16" s="7" t="s">
        <v>144</v>
      </c>
      <c r="C16" s="7" t="s">
        <v>39</v>
      </c>
      <c r="D16" s="8" t="s">
        <v>24</v>
      </c>
      <c r="E16" s="12" t="s">
        <v>21</v>
      </c>
      <c r="F16" s="36" t="s">
        <v>169</v>
      </c>
      <c r="G16" s="115">
        <v>63</v>
      </c>
      <c r="H16" s="115"/>
      <c r="I16" s="12">
        <f>G16*2</f>
        <v>126</v>
      </c>
      <c r="J16" s="12">
        <v>20</v>
      </c>
      <c r="K16" s="69">
        <v>24</v>
      </c>
      <c r="L16" s="69">
        <v>24</v>
      </c>
      <c r="M16" s="69">
        <v>24</v>
      </c>
      <c r="N16" s="69">
        <v>24</v>
      </c>
      <c r="O16" s="69">
        <v>22</v>
      </c>
      <c r="P16" s="37">
        <f>ROUND(AVERAGE(K16:O16),2)</f>
        <v>23.6</v>
      </c>
      <c r="Q16" s="69"/>
      <c r="R16" s="69"/>
      <c r="S16" s="69"/>
      <c r="T16" s="69"/>
      <c r="U16" s="69">
        <v>38</v>
      </c>
      <c r="V16" s="38">
        <f>(J16+P16+T16+U16)*2</f>
        <v>163.19999999999999</v>
      </c>
      <c r="W16" s="39">
        <f>I16+V16</f>
        <v>289.2</v>
      </c>
      <c r="X16" s="12" t="s">
        <v>3</v>
      </c>
      <c r="Y16" s="12" t="s">
        <v>57</v>
      </c>
      <c r="Z16" s="12" t="s">
        <v>173</v>
      </c>
      <c r="AA16" s="46" t="s">
        <v>125</v>
      </c>
      <c r="AB16" s="46" t="s">
        <v>126</v>
      </c>
      <c r="AC16" s="40">
        <v>1</v>
      </c>
      <c r="AD16" s="40">
        <v>2.34</v>
      </c>
      <c r="AE16" s="41" t="s">
        <v>130</v>
      </c>
      <c r="AF16" s="85" t="s">
        <v>146</v>
      </c>
      <c r="AG16" s="85" t="s">
        <v>147</v>
      </c>
      <c r="AH16" s="7" t="s">
        <v>140</v>
      </c>
      <c r="AI16" s="7" t="s">
        <v>151</v>
      </c>
      <c r="AJ16" s="11">
        <v>144</v>
      </c>
      <c r="AK16" s="82" t="s">
        <v>67</v>
      </c>
      <c r="AL16" s="11">
        <v>9</v>
      </c>
      <c r="AM16" s="11">
        <v>2017</v>
      </c>
    </row>
    <row r="17" spans="1:39" s="48" customFormat="1" ht="60.75" customHeight="1" x14ac:dyDescent="0.25">
      <c r="A17" s="6" t="s">
        <v>68</v>
      </c>
      <c r="B17" s="7" t="s">
        <v>145</v>
      </c>
      <c r="C17" s="42" t="s">
        <v>38</v>
      </c>
      <c r="D17" s="69" t="s">
        <v>22</v>
      </c>
      <c r="E17" s="43" t="s">
        <v>21</v>
      </c>
      <c r="F17" s="28" t="s">
        <v>170</v>
      </c>
      <c r="G17" s="69">
        <v>70.7</v>
      </c>
      <c r="H17" s="69">
        <v>85</v>
      </c>
      <c r="I17" s="43">
        <f t="shared" ref="I17" si="5">G17+H17</f>
        <v>155.69999999999999</v>
      </c>
      <c r="J17" s="43">
        <v>23</v>
      </c>
      <c r="K17" s="69">
        <v>24</v>
      </c>
      <c r="L17" s="69">
        <v>23</v>
      </c>
      <c r="M17" s="69">
        <v>24</v>
      </c>
      <c r="N17" s="69">
        <v>24</v>
      </c>
      <c r="O17" s="69">
        <v>22</v>
      </c>
      <c r="P17" s="37">
        <f t="shared" si="1"/>
        <v>23.4</v>
      </c>
      <c r="Q17" s="69"/>
      <c r="R17" s="69"/>
      <c r="S17" s="69"/>
      <c r="T17" s="69"/>
      <c r="U17" s="69">
        <v>46</v>
      </c>
      <c r="V17" s="38">
        <f t="shared" si="3"/>
        <v>184.8</v>
      </c>
      <c r="W17" s="39">
        <f t="shared" si="4"/>
        <v>340.5</v>
      </c>
      <c r="X17" s="43" t="s">
        <v>174</v>
      </c>
      <c r="Y17" s="43" t="s">
        <v>4</v>
      </c>
      <c r="Z17" s="12" t="s">
        <v>173</v>
      </c>
      <c r="AA17" s="43" t="s">
        <v>127</v>
      </c>
      <c r="AB17" s="47" t="s">
        <v>128</v>
      </c>
      <c r="AC17" s="40">
        <v>1</v>
      </c>
      <c r="AD17" s="40">
        <v>2.34</v>
      </c>
      <c r="AE17" s="41" t="s">
        <v>130</v>
      </c>
      <c r="AF17" s="85" t="s">
        <v>148</v>
      </c>
      <c r="AG17" s="85" t="s">
        <v>149</v>
      </c>
      <c r="AH17" s="7" t="s">
        <v>140</v>
      </c>
      <c r="AI17" s="7" t="s">
        <v>151</v>
      </c>
      <c r="AJ17" s="11">
        <v>19</v>
      </c>
      <c r="AK17" s="11">
        <v>26</v>
      </c>
      <c r="AL17" s="11">
        <v>8</v>
      </c>
      <c r="AM17" s="11">
        <v>2015</v>
      </c>
    </row>
    <row r="18" spans="1:39" s="44" customFormat="1" ht="60.75" customHeight="1" x14ac:dyDescent="0.25">
      <c r="A18" s="6" t="s">
        <v>69</v>
      </c>
      <c r="B18" s="7" t="s">
        <v>144</v>
      </c>
      <c r="C18" s="42" t="s">
        <v>41</v>
      </c>
      <c r="D18" s="69" t="s">
        <v>29</v>
      </c>
      <c r="E18" s="43" t="s">
        <v>21</v>
      </c>
      <c r="F18" s="28" t="s">
        <v>171</v>
      </c>
      <c r="G18" s="115">
        <v>79</v>
      </c>
      <c r="H18" s="115"/>
      <c r="I18" s="43">
        <f>G18*2</f>
        <v>158</v>
      </c>
      <c r="J18" s="43">
        <v>13</v>
      </c>
      <c r="K18" s="69">
        <v>24</v>
      </c>
      <c r="L18" s="69">
        <v>23</v>
      </c>
      <c r="M18" s="69">
        <v>24</v>
      </c>
      <c r="N18" s="69">
        <v>24</v>
      </c>
      <c r="O18" s="69">
        <v>22</v>
      </c>
      <c r="P18" s="37">
        <f>ROUND(AVERAGE(K18:O18),2)</f>
        <v>23.4</v>
      </c>
      <c r="Q18" s="69"/>
      <c r="R18" s="69"/>
      <c r="S18" s="69"/>
      <c r="T18" s="69"/>
      <c r="U18" s="69">
        <v>40</v>
      </c>
      <c r="V18" s="38">
        <f>(J18+P18+T18+U18)*2</f>
        <v>152.80000000000001</v>
      </c>
      <c r="W18" s="39">
        <f>I18+V18</f>
        <v>310.8</v>
      </c>
      <c r="X18" s="43" t="s">
        <v>3</v>
      </c>
      <c r="Y18" s="43" t="s">
        <v>57</v>
      </c>
      <c r="Z18" s="12" t="s">
        <v>173</v>
      </c>
      <c r="AA18" s="43" t="s">
        <v>127</v>
      </c>
      <c r="AB18" s="47" t="s">
        <v>128</v>
      </c>
      <c r="AC18" s="40">
        <v>1</v>
      </c>
      <c r="AD18" s="40">
        <v>2.34</v>
      </c>
      <c r="AE18" s="41" t="s">
        <v>130</v>
      </c>
      <c r="AF18" s="84" t="s">
        <v>142</v>
      </c>
      <c r="AG18" s="84" t="s">
        <v>143</v>
      </c>
      <c r="AH18" s="81" t="s">
        <v>143</v>
      </c>
      <c r="AI18" s="7" t="s">
        <v>153</v>
      </c>
      <c r="AJ18" s="11">
        <v>122</v>
      </c>
      <c r="AK18" s="82" t="s">
        <v>68</v>
      </c>
      <c r="AL18" s="11">
        <v>8</v>
      </c>
      <c r="AM18" s="11">
        <v>2017</v>
      </c>
    </row>
    <row r="19" spans="1:39" s="44" customFormat="1" ht="60.75" customHeight="1" x14ac:dyDescent="0.25">
      <c r="A19" s="6" t="s">
        <v>70</v>
      </c>
      <c r="B19" s="7" t="s">
        <v>145</v>
      </c>
      <c r="C19" s="42" t="s">
        <v>40</v>
      </c>
      <c r="D19" s="69" t="s">
        <v>26</v>
      </c>
      <c r="E19" s="43" t="s">
        <v>21</v>
      </c>
      <c r="F19" s="28" t="s">
        <v>171</v>
      </c>
      <c r="G19" s="115">
        <v>61.9</v>
      </c>
      <c r="H19" s="115"/>
      <c r="I19" s="43">
        <f t="shared" si="0"/>
        <v>123.8</v>
      </c>
      <c r="J19" s="43">
        <v>23</v>
      </c>
      <c r="K19" s="69">
        <v>24</v>
      </c>
      <c r="L19" s="69">
        <v>23</v>
      </c>
      <c r="M19" s="69">
        <v>24</v>
      </c>
      <c r="N19" s="69">
        <v>24</v>
      </c>
      <c r="O19" s="69">
        <v>22</v>
      </c>
      <c r="P19" s="37">
        <f t="shared" si="1"/>
        <v>23.4</v>
      </c>
      <c r="Q19" s="69"/>
      <c r="R19" s="69"/>
      <c r="S19" s="69"/>
      <c r="T19" s="69"/>
      <c r="U19" s="69">
        <v>50</v>
      </c>
      <c r="V19" s="38">
        <f t="shared" si="3"/>
        <v>192.8</v>
      </c>
      <c r="W19" s="39">
        <f t="shared" si="4"/>
        <v>316.60000000000002</v>
      </c>
      <c r="X19" s="43" t="s">
        <v>3</v>
      </c>
      <c r="Y19" s="43" t="s">
        <v>4</v>
      </c>
      <c r="Z19" s="12" t="s">
        <v>173</v>
      </c>
      <c r="AA19" s="43" t="s">
        <v>127</v>
      </c>
      <c r="AB19" s="47" t="s">
        <v>128</v>
      </c>
      <c r="AC19" s="40">
        <v>1</v>
      </c>
      <c r="AD19" s="40">
        <v>2.34</v>
      </c>
      <c r="AE19" s="41" t="s">
        <v>130</v>
      </c>
      <c r="AF19" s="84" t="s">
        <v>141</v>
      </c>
      <c r="AG19" s="84" t="s">
        <v>140</v>
      </c>
      <c r="AH19" s="7" t="s">
        <v>140</v>
      </c>
      <c r="AI19" s="7" t="s">
        <v>151</v>
      </c>
      <c r="AJ19" s="11">
        <v>25</v>
      </c>
      <c r="AK19" s="11">
        <v>22</v>
      </c>
      <c r="AL19" s="11">
        <v>9</v>
      </c>
      <c r="AM19" s="11">
        <v>2015</v>
      </c>
    </row>
    <row r="20" spans="1:39" s="44" customFormat="1" x14ac:dyDescent="0.25">
      <c r="A20" s="51"/>
      <c r="B20" s="52"/>
      <c r="C20" s="52"/>
      <c r="D20" s="53"/>
      <c r="E20" s="54"/>
      <c r="F20" s="55"/>
      <c r="G20" s="53"/>
      <c r="H20" s="53"/>
      <c r="I20" s="54"/>
      <c r="J20" s="54"/>
      <c r="K20" s="53"/>
      <c r="L20" s="53"/>
      <c r="M20" s="53"/>
      <c r="N20" s="53"/>
      <c r="O20" s="53"/>
      <c r="P20" s="56"/>
      <c r="Q20" s="53"/>
      <c r="R20" s="53"/>
      <c r="S20" s="53"/>
      <c r="T20" s="53"/>
      <c r="U20" s="53"/>
      <c r="V20" s="57"/>
      <c r="W20" s="58"/>
      <c r="X20" s="54"/>
      <c r="Y20" s="54"/>
      <c r="Z20" s="59"/>
      <c r="AA20" s="54"/>
      <c r="AB20" s="60"/>
      <c r="AC20" s="61"/>
      <c r="AD20" s="61"/>
      <c r="AE20" s="62"/>
      <c r="AF20" s="77"/>
      <c r="AG20" s="77"/>
      <c r="AI20" s="77"/>
    </row>
    <row r="21" spans="1:39" s="44" customFormat="1" ht="83.25" hidden="1" customHeight="1" x14ac:dyDescent="0.25">
      <c r="A21" s="119" t="s">
        <v>133</v>
      </c>
      <c r="B21" s="120"/>
      <c r="C21" s="120"/>
      <c r="D21" s="120"/>
      <c r="E21" s="120"/>
      <c r="F21" s="120"/>
      <c r="G21" s="120"/>
      <c r="H21" s="120"/>
      <c r="I21" s="120"/>
      <c r="J21" s="120"/>
      <c r="K21" s="120"/>
      <c r="L21" s="120"/>
      <c r="M21" s="120"/>
      <c r="N21" s="120"/>
      <c r="O21" s="120"/>
      <c r="P21" s="120"/>
      <c r="Q21" s="120"/>
      <c r="R21" s="120"/>
      <c r="S21" s="120"/>
      <c r="T21" s="120"/>
      <c r="U21" s="120"/>
      <c r="V21" s="120"/>
      <c r="W21" s="120"/>
      <c r="X21" s="120"/>
      <c r="Y21" s="120"/>
      <c r="Z21" s="120"/>
      <c r="AA21" s="120"/>
      <c r="AB21" s="120"/>
      <c r="AC21" s="120"/>
      <c r="AD21" s="120"/>
      <c r="AE21" s="120"/>
      <c r="AF21" s="77"/>
      <c r="AG21" s="77"/>
      <c r="AI21" s="77"/>
    </row>
    <row r="22" spans="1:39" s="44" customFormat="1" x14ac:dyDescent="0.25">
      <c r="A22" s="51"/>
      <c r="B22" s="52"/>
      <c r="C22" s="52"/>
      <c r="D22" s="53"/>
      <c r="E22" s="54"/>
      <c r="F22" s="55"/>
      <c r="G22" s="53"/>
      <c r="H22" s="53"/>
      <c r="I22" s="54"/>
      <c r="J22" s="54"/>
      <c r="K22" s="53"/>
      <c r="L22" s="53"/>
      <c r="M22" s="53"/>
      <c r="N22" s="53"/>
      <c r="O22" s="53"/>
      <c r="P22" s="56"/>
      <c r="Q22" s="53"/>
      <c r="R22" s="53"/>
      <c r="S22" s="53"/>
      <c r="T22" s="53"/>
      <c r="U22" s="53"/>
      <c r="V22" s="57"/>
      <c r="W22" s="58"/>
      <c r="X22" s="54"/>
      <c r="Y22" s="54"/>
      <c r="Z22" s="59"/>
      <c r="AA22" s="54"/>
      <c r="AB22" s="60"/>
      <c r="AC22" s="61"/>
      <c r="AD22" s="61"/>
      <c r="AE22" s="62"/>
      <c r="AF22" s="77"/>
      <c r="AG22" s="77"/>
      <c r="AI22" s="77"/>
    </row>
    <row r="23" spans="1:39" s="63" customFormat="1" ht="16.5" x14ac:dyDescent="0.25">
      <c r="I23" s="72"/>
      <c r="J23" s="72"/>
      <c r="K23" s="65"/>
      <c r="L23" s="65"/>
      <c r="M23" s="65"/>
      <c r="N23" s="65"/>
      <c r="O23" s="65"/>
      <c r="P23" s="65"/>
      <c r="Y23" s="111" t="s">
        <v>132</v>
      </c>
      <c r="Z23" s="111"/>
      <c r="AA23" s="111"/>
      <c r="AB23" s="111"/>
      <c r="AC23" s="111"/>
      <c r="AD23" s="111"/>
      <c r="AE23" s="111"/>
      <c r="AF23" s="78"/>
      <c r="AG23" s="78"/>
      <c r="AI23" s="78"/>
    </row>
    <row r="24" spans="1:39" s="63" customFormat="1" ht="16.5" x14ac:dyDescent="0.25">
      <c r="I24" s="72"/>
      <c r="J24" s="72"/>
      <c r="K24" s="65"/>
      <c r="L24" s="65"/>
      <c r="M24" s="65"/>
      <c r="N24" s="65"/>
      <c r="O24" s="65"/>
      <c r="P24" s="65"/>
      <c r="Y24" s="116" t="s">
        <v>99</v>
      </c>
      <c r="Z24" s="116"/>
      <c r="AA24" s="116"/>
      <c r="AB24" s="116"/>
      <c r="AC24" s="116"/>
      <c r="AD24" s="116"/>
      <c r="AE24" s="116"/>
      <c r="AF24" s="78"/>
      <c r="AG24" s="78"/>
      <c r="AI24" s="78"/>
    </row>
    <row r="25" spans="1:39" s="63" customFormat="1" ht="33.75" customHeight="1" x14ac:dyDescent="0.25">
      <c r="I25" s="72"/>
      <c r="J25" s="72"/>
      <c r="K25" s="65"/>
      <c r="L25" s="65"/>
      <c r="M25" s="65"/>
      <c r="N25" s="65"/>
      <c r="O25" s="65"/>
      <c r="P25" s="65"/>
      <c r="Y25" s="117" t="s">
        <v>131</v>
      </c>
      <c r="Z25" s="118"/>
      <c r="AA25" s="118"/>
      <c r="AB25" s="118"/>
      <c r="AC25" s="118"/>
      <c r="AD25" s="118"/>
      <c r="AE25" s="118"/>
      <c r="AF25" s="78"/>
      <c r="AG25" s="78"/>
      <c r="AI25" s="78"/>
    </row>
    <row r="26" spans="1:39" s="63" customFormat="1" ht="16.5" x14ac:dyDescent="0.25">
      <c r="I26" s="72"/>
      <c r="J26" s="72"/>
      <c r="K26" s="65"/>
      <c r="L26" s="65"/>
      <c r="M26" s="65"/>
      <c r="N26" s="65"/>
      <c r="O26" s="65"/>
      <c r="P26" s="65"/>
      <c r="Q26" s="65"/>
      <c r="R26" s="65"/>
      <c r="S26" s="65"/>
      <c r="T26" s="65"/>
      <c r="U26" s="65"/>
      <c r="V26" s="65"/>
      <c r="W26" s="67"/>
      <c r="AF26" s="78"/>
      <c r="AG26" s="78"/>
      <c r="AI26" s="78"/>
    </row>
    <row r="27" spans="1:39" s="63" customFormat="1" ht="16.5" x14ac:dyDescent="0.25">
      <c r="I27" s="72"/>
      <c r="J27" s="72"/>
      <c r="K27" s="65"/>
      <c r="L27" s="65"/>
      <c r="M27" s="65"/>
      <c r="N27" s="65"/>
      <c r="O27" s="65"/>
      <c r="P27" s="65"/>
      <c r="Q27" s="65"/>
      <c r="R27" s="65"/>
      <c r="S27" s="65"/>
      <c r="T27" s="65"/>
      <c r="U27" s="65"/>
      <c r="V27" s="65"/>
      <c r="W27" s="67"/>
      <c r="AF27" s="78"/>
      <c r="AG27" s="78"/>
      <c r="AI27" s="78"/>
    </row>
    <row r="28" spans="1:39" s="63" customFormat="1" ht="16.5" x14ac:dyDescent="0.25">
      <c r="I28" s="72"/>
      <c r="J28" s="72"/>
      <c r="K28" s="65"/>
      <c r="L28" s="65"/>
      <c r="M28" s="65"/>
      <c r="N28" s="65"/>
      <c r="O28" s="65"/>
      <c r="P28" s="65"/>
      <c r="Q28" s="65"/>
      <c r="R28" s="65"/>
      <c r="S28" s="65"/>
      <c r="T28" s="65"/>
      <c r="U28" s="65"/>
      <c r="V28" s="65"/>
      <c r="W28" s="67"/>
      <c r="AF28" s="78"/>
      <c r="AG28" s="78"/>
      <c r="AI28" s="78"/>
    </row>
    <row r="29" spans="1:39" s="63" customFormat="1" ht="16.5" x14ac:dyDescent="0.25">
      <c r="I29" s="72"/>
      <c r="J29" s="72"/>
      <c r="K29" s="65"/>
      <c r="L29" s="65"/>
      <c r="M29" s="65"/>
      <c r="N29" s="65"/>
      <c r="O29" s="65"/>
      <c r="P29" s="65"/>
      <c r="Q29" s="65"/>
      <c r="R29" s="65"/>
      <c r="S29" s="65"/>
      <c r="T29" s="65"/>
      <c r="U29" s="65"/>
      <c r="V29" s="65"/>
      <c r="W29" s="67"/>
      <c r="AF29" s="78"/>
      <c r="AG29" s="78"/>
      <c r="AI29" s="78"/>
    </row>
    <row r="30" spans="1:39" s="63" customFormat="1" ht="16.5" x14ac:dyDescent="0.25">
      <c r="I30" s="72"/>
      <c r="J30" s="72"/>
      <c r="K30" s="65"/>
      <c r="L30" s="65"/>
      <c r="M30" s="65"/>
      <c r="N30" s="65"/>
      <c r="O30" s="65"/>
      <c r="P30" s="65"/>
      <c r="Y30" s="118" t="s">
        <v>100</v>
      </c>
      <c r="Z30" s="118"/>
      <c r="AA30" s="118"/>
      <c r="AB30" s="118"/>
      <c r="AC30" s="118"/>
      <c r="AD30" s="118"/>
      <c r="AE30" s="118"/>
      <c r="AF30" s="78"/>
      <c r="AG30" s="78"/>
      <c r="AI30" s="78"/>
    </row>
    <row r="31" spans="1:39" s="10" customFormat="1" ht="18.75" x14ac:dyDescent="0.3">
      <c r="I31" s="20"/>
      <c r="J31" s="20"/>
      <c r="K31" s="49"/>
      <c r="L31" s="49"/>
      <c r="M31" s="49"/>
      <c r="N31" s="49"/>
      <c r="O31" s="49"/>
      <c r="P31" s="49"/>
      <c r="Q31" s="49"/>
      <c r="R31" s="49"/>
      <c r="S31" s="49"/>
      <c r="T31" s="49"/>
      <c r="U31" s="49"/>
      <c r="V31" s="49"/>
      <c r="W31" s="50"/>
      <c r="AF31" s="79"/>
      <c r="AG31" s="79"/>
      <c r="AI31" s="79"/>
    </row>
    <row r="32" spans="1:39" s="10" customFormat="1" ht="33.75" customHeight="1" x14ac:dyDescent="0.3">
      <c r="I32" s="20"/>
      <c r="J32" s="20"/>
      <c r="K32" s="49"/>
      <c r="L32" s="49"/>
      <c r="M32" s="49"/>
      <c r="N32" s="49"/>
      <c r="O32" s="49"/>
      <c r="P32" s="49"/>
      <c r="Q32" s="49"/>
      <c r="R32" s="49"/>
      <c r="S32" s="49"/>
      <c r="T32" s="49"/>
      <c r="U32" s="49"/>
      <c r="V32" s="49"/>
      <c r="W32" s="50"/>
      <c r="AF32" s="79"/>
      <c r="AG32" s="79"/>
      <c r="AI32" s="79"/>
    </row>
  </sheetData>
  <mergeCells count="37">
    <mergeCell ref="AK7:AK8"/>
    <mergeCell ref="AL7:AL8"/>
    <mergeCell ref="AM7:AM8"/>
    <mergeCell ref="AF7:AF8"/>
    <mergeCell ref="AG7:AG8"/>
    <mergeCell ref="AH7:AH8"/>
    <mergeCell ref="AI7:AI8"/>
    <mergeCell ref="AJ7:AJ8"/>
    <mergeCell ref="A21:AE21"/>
    <mergeCell ref="Y23:AE23"/>
    <mergeCell ref="Y24:AE24"/>
    <mergeCell ref="Y25:AE25"/>
    <mergeCell ref="Y30:AE30"/>
    <mergeCell ref="G19:H19"/>
    <mergeCell ref="G7:I8"/>
    <mergeCell ref="J7:V8"/>
    <mergeCell ref="W7:W9"/>
    <mergeCell ref="X7:X8"/>
    <mergeCell ref="G12:H12"/>
    <mergeCell ref="G16:H16"/>
    <mergeCell ref="G18:H18"/>
    <mergeCell ref="F7:F9"/>
    <mergeCell ref="A1:E1"/>
    <mergeCell ref="Y1:AE1"/>
    <mergeCell ref="A2:E2"/>
    <mergeCell ref="Y2:AE2"/>
    <mergeCell ref="A3:E3"/>
    <mergeCell ref="A5:AE5"/>
    <mergeCell ref="A7:A9"/>
    <mergeCell ref="B7:B9"/>
    <mergeCell ref="C7:C9"/>
    <mergeCell ref="D7:D9"/>
    <mergeCell ref="E7:E9"/>
    <mergeCell ref="AA7:AD7"/>
    <mergeCell ref="AE7:AE8"/>
    <mergeCell ref="Y7:Y8"/>
    <mergeCell ref="Z7:Z8"/>
  </mergeCells>
  <pageMargins left="0.56000000000000005" right="0.2" top="0.44" bottom="0.42" header="0.2" footer="0.2"/>
  <pageSetup paperSize="9" scale="85" orientation="landscape"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0"/>
  <sheetViews>
    <sheetView tabSelected="1" topLeftCell="A8" zoomScale="90" zoomScaleNormal="90" workbookViewId="0">
      <pane ySplit="765" topLeftCell="A10" activePane="bottomLeft"/>
      <selection activeCell="A8" sqref="A8"/>
      <selection pane="bottomLeft" activeCell="T11" sqref="T11"/>
    </sheetView>
  </sheetViews>
  <sheetFormatPr defaultRowHeight="15" x14ac:dyDescent="0.25"/>
  <cols>
    <col min="1" max="1" width="4.140625" style="89" customWidth="1"/>
    <col min="2" max="2" width="13" style="89" customWidth="1"/>
    <col min="3" max="4" width="5.42578125" style="89" customWidth="1"/>
    <col min="5" max="5" width="12.42578125" style="89" bestFit="1" customWidth="1"/>
    <col min="6" max="6" width="8.42578125" style="89" customWidth="1"/>
    <col min="7" max="7" width="8.42578125" style="89" bestFit="1" customWidth="1"/>
    <col min="8" max="8" width="8.5703125" style="89" customWidth="1"/>
    <col min="9" max="9" width="8" style="89" customWidth="1"/>
    <col min="10" max="10" width="11.7109375" style="89" customWidth="1"/>
    <col min="11" max="11" width="8.42578125" style="89" customWidth="1"/>
    <col min="12" max="12" width="9.5703125" style="89" customWidth="1"/>
    <col min="13" max="13" width="6.140625" style="89" customWidth="1"/>
    <col min="14" max="14" width="8" style="89" customWidth="1"/>
    <col min="15" max="15" width="11.28515625" style="89" customWidth="1"/>
    <col min="16" max="16" width="4.85546875" style="89" customWidth="1"/>
    <col min="17" max="17" width="6.140625" style="89" bestFit="1" customWidth="1"/>
    <col min="18" max="19" width="11.28515625" style="89" customWidth="1"/>
    <col min="20" max="20" width="28.42578125" style="89" customWidth="1"/>
    <col min="21" max="21" width="25.85546875" style="89" customWidth="1"/>
    <col min="22" max="256" width="9.140625" style="89"/>
    <col min="257" max="257" width="4.7109375" style="89" customWidth="1"/>
    <col min="258" max="258" width="15.42578125" style="89" customWidth="1"/>
    <col min="259" max="260" width="5.42578125" style="89" customWidth="1"/>
    <col min="261" max="261" width="12.42578125" style="89" bestFit="1" customWidth="1"/>
    <col min="262" max="262" width="8.42578125" style="89" customWidth="1"/>
    <col min="263" max="263" width="8.42578125" style="89" bestFit="1" customWidth="1"/>
    <col min="264" max="264" width="9.5703125" style="89" customWidth="1"/>
    <col min="265" max="265" width="8.42578125" style="89" customWidth="1"/>
    <col min="266" max="266" width="17.5703125" style="89" customWidth="1"/>
    <col min="267" max="267" width="9.140625" style="89" customWidth="1"/>
    <col min="268" max="268" width="14.140625" style="89" customWidth="1"/>
    <col min="269" max="269" width="6.140625" style="89" customWidth="1"/>
    <col min="270" max="270" width="9.7109375" style="89" customWidth="1"/>
    <col min="271" max="271" width="11.28515625" style="89" customWidth="1"/>
    <col min="272" max="272" width="4.85546875" style="89" customWidth="1"/>
    <col min="273" max="273" width="6.140625" style="89" bestFit="1" customWidth="1"/>
    <col min="274" max="274" width="11.42578125" style="89" customWidth="1"/>
    <col min="275" max="275" width="11" style="89" customWidth="1"/>
    <col min="276" max="276" width="23.140625" style="89" customWidth="1"/>
    <col min="277" max="277" width="25.85546875" style="89" customWidth="1"/>
    <col min="278" max="512" width="9.140625" style="89"/>
    <col min="513" max="513" width="4.7109375" style="89" customWidth="1"/>
    <col min="514" max="514" width="15.42578125" style="89" customWidth="1"/>
    <col min="515" max="516" width="5.42578125" style="89" customWidth="1"/>
    <col min="517" max="517" width="12.42578125" style="89" bestFit="1" customWidth="1"/>
    <col min="518" max="518" width="8.42578125" style="89" customWidth="1"/>
    <col min="519" max="519" width="8.42578125" style="89" bestFit="1" customWidth="1"/>
    <col min="520" max="520" width="9.5703125" style="89" customWidth="1"/>
    <col min="521" max="521" width="8.42578125" style="89" customWidth="1"/>
    <col min="522" max="522" width="17.5703125" style="89" customWidth="1"/>
    <col min="523" max="523" width="9.140625" style="89" customWidth="1"/>
    <col min="524" max="524" width="14.140625" style="89" customWidth="1"/>
    <col min="525" max="525" width="6.140625" style="89" customWidth="1"/>
    <col min="526" max="526" width="9.7109375" style="89" customWidth="1"/>
    <col min="527" max="527" width="11.28515625" style="89" customWidth="1"/>
    <col min="528" max="528" width="4.85546875" style="89" customWidth="1"/>
    <col min="529" max="529" width="6.140625" style="89" bestFit="1" customWidth="1"/>
    <col min="530" max="530" width="11.42578125" style="89" customWidth="1"/>
    <col min="531" max="531" width="11" style="89" customWidth="1"/>
    <col min="532" max="532" width="23.140625" style="89" customWidth="1"/>
    <col min="533" max="533" width="25.85546875" style="89" customWidth="1"/>
    <col min="534" max="768" width="9.140625" style="89"/>
    <col min="769" max="769" width="4.7109375" style="89" customWidth="1"/>
    <col min="770" max="770" width="15.42578125" style="89" customWidth="1"/>
    <col min="771" max="772" width="5.42578125" style="89" customWidth="1"/>
    <col min="773" max="773" width="12.42578125" style="89" bestFit="1" customWidth="1"/>
    <col min="774" max="774" width="8.42578125" style="89" customWidth="1"/>
    <col min="775" max="775" width="8.42578125" style="89" bestFit="1" customWidth="1"/>
    <col min="776" max="776" width="9.5703125" style="89" customWidth="1"/>
    <col min="777" max="777" width="8.42578125" style="89" customWidth="1"/>
    <col min="778" max="778" width="17.5703125" style="89" customWidth="1"/>
    <col min="779" max="779" width="9.140625" style="89" customWidth="1"/>
    <col min="780" max="780" width="14.140625" style="89" customWidth="1"/>
    <col min="781" max="781" width="6.140625" style="89" customWidth="1"/>
    <col min="782" max="782" width="9.7109375" style="89" customWidth="1"/>
    <col min="783" max="783" width="11.28515625" style="89" customWidth="1"/>
    <col min="784" max="784" width="4.85546875" style="89" customWidth="1"/>
    <col min="785" max="785" width="6.140625" style="89" bestFit="1" customWidth="1"/>
    <col min="786" max="786" width="11.42578125" style="89" customWidth="1"/>
    <col min="787" max="787" width="11" style="89" customWidth="1"/>
    <col min="788" max="788" width="23.140625" style="89" customWidth="1"/>
    <col min="789" max="789" width="25.85546875" style="89" customWidth="1"/>
    <col min="790" max="1024" width="9.140625" style="89"/>
    <col min="1025" max="1025" width="4.7109375" style="89" customWidth="1"/>
    <col min="1026" max="1026" width="15.42578125" style="89" customWidth="1"/>
    <col min="1027" max="1028" width="5.42578125" style="89" customWidth="1"/>
    <col min="1029" max="1029" width="12.42578125" style="89" bestFit="1" customWidth="1"/>
    <col min="1030" max="1030" width="8.42578125" style="89" customWidth="1"/>
    <col min="1031" max="1031" width="8.42578125" style="89" bestFit="1" customWidth="1"/>
    <col min="1032" max="1032" width="9.5703125" style="89" customWidth="1"/>
    <col min="1033" max="1033" width="8.42578125" style="89" customWidth="1"/>
    <col min="1034" max="1034" width="17.5703125" style="89" customWidth="1"/>
    <col min="1035" max="1035" width="9.140625" style="89" customWidth="1"/>
    <col min="1036" max="1036" width="14.140625" style="89" customWidth="1"/>
    <col min="1037" max="1037" width="6.140625" style="89" customWidth="1"/>
    <col min="1038" max="1038" width="9.7109375" style="89" customWidth="1"/>
    <col min="1039" max="1039" width="11.28515625" style="89" customWidth="1"/>
    <col min="1040" max="1040" width="4.85546875" style="89" customWidth="1"/>
    <col min="1041" max="1041" width="6.140625" style="89" bestFit="1" customWidth="1"/>
    <col min="1042" max="1042" width="11.42578125" style="89" customWidth="1"/>
    <col min="1043" max="1043" width="11" style="89" customWidth="1"/>
    <col min="1044" max="1044" width="23.140625" style="89" customWidth="1"/>
    <col min="1045" max="1045" width="25.85546875" style="89" customWidth="1"/>
    <col min="1046" max="1280" width="9.140625" style="89"/>
    <col min="1281" max="1281" width="4.7109375" style="89" customWidth="1"/>
    <col min="1282" max="1282" width="15.42578125" style="89" customWidth="1"/>
    <col min="1283" max="1284" width="5.42578125" style="89" customWidth="1"/>
    <col min="1285" max="1285" width="12.42578125" style="89" bestFit="1" customWidth="1"/>
    <col min="1286" max="1286" width="8.42578125" style="89" customWidth="1"/>
    <col min="1287" max="1287" width="8.42578125" style="89" bestFit="1" customWidth="1"/>
    <col min="1288" max="1288" width="9.5703125" style="89" customWidth="1"/>
    <col min="1289" max="1289" width="8.42578125" style="89" customWidth="1"/>
    <col min="1290" max="1290" width="17.5703125" style="89" customWidth="1"/>
    <col min="1291" max="1291" width="9.140625" style="89" customWidth="1"/>
    <col min="1292" max="1292" width="14.140625" style="89" customWidth="1"/>
    <col min="1293" max="1293" width="6.140625" style="89" customWidth="1"/>
    <col min="1294" max="1294" width="9.7109375" style="89" customWidth="1"/>
    <col min="1295" max="1295" width="11.28515625" style="89" customWidth="1"/>
    <col min="1296" max="1296" width="4.85546875" style="89" customWidth="1"/>
    <col min="1297" max="1297" width="6.140625" style="89" bestFit="1" customWidth="1"/>
    <col min="1298" max="1298" width="11.42578125" style="89" customWidth="1"/>
    <col min="1299" max="1299" width="11" style="89" customWidth="1"/>
    <col min="1300" max="1300" width="23.140625" style="89" customWidth="1"/>
    <col min="1301" max="1301" width="25.85546875" style="89" customWidth="1"/>
    <col min="1302" max="1536" width="9.140625" style="89"/>
    <col min="1537" max="1537" width="4.7109375" style="89" customWidth="1"/>
    <col min="1538" max="1538" width="15.42578125" style="89" customWidth="1"/>
    <col min="1539" max="1540" width="5.42578125" style="89" customWidth="1"/>
    <col min="1541" max="1541" width="12.42578125" style="89" bestFit="1" customWidth="1"/>
    <col min="1542" max="1542" width="8.42578125" style="89" customWidth="1"/>
    <col min="1543" max="1543" width="8.42578125" style="89" bestFit="1" customWidth="1"/>
    <col min="1544" max="1544" width="9.5703125" style="89" customWidth="1"/>
    <col min="1545" max="1545" width="8.42578125" style="89" customWidth="1"/>
    <col min="1546" max="1546" width="17.5703125" style="89" customWidth="1"/>
    <col min="1547" max="1547" width="9.140625" style="89" customWidth="1"/>
    <col min="1548" max="1548" width="14.140625" style="89" customWidth="1"/>
    <col min="1549" max="1549" width="6.140625" style="89" customWidth="1"/>
    <col min="1550" max="1550" width="9.7109375" style="89" customWidth="1"/>
    <col min="1551" max="1551" width="11.28515625" style="89" customWidth="1"/>
    <col min="1552" max="1552" width="4.85546875" style="89" customWidth="1"/>
    <col min="1553" max="1553" width="6.140625" style="89" bestFit="1" customWidth="1"/>
    <col min="1554" max="1554" width="11.42578125" style="89" customWidth="1"/>
    <col min="1555" max="1555" width="11" style="89" customWidth="1"/>
    <col min="1556" max="1556" width="23.140625" style="89" customWidth="1"/>
    <col min="1557" max="1557" width="25.85546875" style="89" customWidth="1"/>
    <col min="1558" max="1792" width="9.140625" style="89"/>
    <col min="1793" max="1793" width="4.7109375" style="89" customWidth="1"/>
    <col min="1794" max="1794" width="15.42578125" style="89" customWidth="1"/>
    <col min="1795" max="1796" width="5.42578125" style="89" customWidth="1"/>
    <col min="1797" max="1797" width="12.42578125" style="89" bestFit="1" customWidth="1"/>
    <col min="1798" max="1798" width="8.42578125" style="89" customWidth="1"/>
    <col min="1799" max="1799" width="8.42578125" style="89" bestFit="1" customWidth="1"/>
    <col min="1800" max="1800" width="9.5703125" style="89" customWidth="1"/>
    <col min="1801" max="1801" width="8.42578125" style="89" customWidth="1"/>
    <col min="1802" max="1802" width="17.5703125" style="89" customWidth="1"/>
    <col min="1803" max="1803" width="9.140625" style="89" customWidth="1"/>
    <col min="1804" max="1804" width="14.140625" style="89" customWidth="1"/>
    <col min="1805" max="1805" width="6.140625" style="89" customWidth="1"/>
    <col min="1806" max="1806" width="9.7109375" style="89" customWidth="1"/>
    <col min="1807" max="1807" width="11.28515625" style="89" customWidth="1"/>
    <col min="1808" max="1808" width="4.85546875" style="89" customWidth="1"/>
    <col min="1809" max="1809" width="6.140625" style="89" bestFit="1" customWidth="1"/>
    <col min="1810" max="1810" width="11.42578125" style="89" customWidth="1"/>
    <col min="1811" max="1811" width="11" style="89" customWidth="1"/>
    <col min="1812" max="1812" width="23.140625" style="89" customWidth="1"/>
    <col min="1813" max="1813" width="25.85546875" style="89" customWidth="1"/>
    <col min="1814" max="2048" width="9.140625" style="89"/>
    <col min="2049" max="2049" width="4.7109375" style="89" customWidth="1"/>
    <col min="2050" max="2050" width="15.42578125" style="89" customWidth="1"/>
    <col min="2051" max="2052" width="5.42578125" style="89" customWidth="1"/>
    <col min="2053" max="2053" width="12.42578125" style="89" bestFit="1" customWidth="1"/>
    <col min="2054" max="2054" width="8.42578125" style="89" customWidth="1"/>
    <col min="2055" max="2055" width="8.42578125" style="89" bestFit="1" customWidth="1"/>
    <col min="2056" max="2056" width="9.5703125" style="89" customWidth="1"/>
    <col min="2057" max="2057" width="8.42578125" style="89" customWidth="1"/>
    <col min="2058" max="2058" width="17.5703125" style="89" customWidth="1"/>
    <col min="2059" max="2059" width="9.140625" style="89" customWidth="1"/>
    <col min="2060" max="2060" width="14.140625" style="89" customWidth="1"/>
    <col min="2061" max="2061" width="6.140625" style="89" customWidth="1"/>
    <col min="2062" max="2062" width="9.7109375" style="89" customWidth="1"/>
    <col min="2063" max="2063" width="11.28515625" style="89" customWidth="1"/>
    <col min="2064" max="2064" width="4.85546875" style="89" customWidth="1"/>
    <col min="2065" max="2065" width="6.140625" style="89" bestFit="1" customWidth="1"/>
    <col min="2066" max="2066" width="11.42578125" style="89" customWidth="1"/>
    <col min="2067" max="2067" width="11" style="89" customWidth="1"/>
    <col min="2068" max="2068" width="23.140625" style="89" customWidth="1"/>
    <col min="2069" max="2069" width="25.85546875" style="89" customWidth="1"/>
    <col min="2070" max="2304" width="9.140625" style="89"/>
    <col min="2305" max="2305" width="4.7109375" style="89" customWidth="1"/>
    <col min="2306" max="2306" width="15.42578125" style="89" customWidth="1"/>
    <col min="2307" max="2308" width="5.42578125" style="89" customWidth="1"/>
    <col min="2309" max="2309" width="12.42578125" style="89" bestFit="1" customWidth="1"/>
    <col min="2310" max="2310" width="8.42578125" style="89" customWidth="1"/>
    <col min="2311" max="2311" width="8.42578125" style="89" bestFit="1" customWidth="1"/>
    <col min="2312" max="2312" width="9.5703125" style="89" customWidth="1"/>
    <col min="2313" max="2313" width="8.42578125" style="89" customWidth="1"/>
    <col min="2314" max="2314" width="17.5703125" style="89" customWidth="1"/>
    <col min="2315" max="2315" width="9.140625" style="89" customWidth="1"/>
    <col min="2316" max="2316" width="14.140625" style="89" customWidth="1"/>
    <col min="2317" max="2317" width="6.140625" style="89" customWidth="1"/>
    <col min="2318" max="2318" width="9.7109375" style="89" customWidth="1"/>
    <col min="2319" max="2319" width="11.28515625" style="89" customWidth="1"/>
    <col min="2320" max="2320" width="4.85546875" style="89" customWidth="1"/>
    <col min="2321" max="2321" width="6.140625" style="89" bestFit="1" customWidth="1"/>
    <col min="2322" max="2322" width="11.42578125" style="89" customWidth="1"/>
    <col min="2323" max="2323" width="11" style="89" customWidth="1"/>
    <col min="2324" max="2324" width="23.140625" style="89" customWidth="1"/>
    <col min="2325" max="2325" width="25.85546875" style="89" customWidth="1"/>
    <col min="2326" max="2560" width="9.140625" style="89"/>
    <col min="2561" max="2561" width="4.7109375" style="89" customWidth="1"/>
    <col min="2562" max="2562" width="15.42578125" style="89" customWidth="1"/>
    <col min="2563" max="2564" width="5.42578125" style="89" customWidth="1"/>
    <col min="2565" max="2565" width="12.42578125" style="89" bestFit="1" customWidth="1"/>
    <col min="2566" max="2566" width="8.42578125" style="89" customWidth="1"/>
    <col min="2567" max="2567" width="8.42578125" style="89" bestFit="1" customWidth="1"/>
    <col min="2568" max="2568" width="9.5703125" style="89" customWidth="1"/>
    <col min="2569" max="2569" width="8.42578125" style="89" customWidth="1"/>
    <col min="2570" max="2570" width="17.5703125" style="89" customWidth="1"/>
    <col min="2571" max="2571" width="9.140625" style="89" customWidth="1"/>
    <col min="2572" max="2572" width="14.140625" style="89" customWidth="1"/>
    <col min="2573" max="2573" width="6.140625" style="89" customWidth="1"/>
    <col min="2574" max="2574" width="9.7109375" style="89" customWidth="1"/>
    <col min="2575" max="2575" width="11.28515625" style="89" customWidth="1"/>
    <col min="2576" max="2576" width="4.85546875" style="89" customWidth="1"/>
    <col min="2577" max="2577" width="6.140625" style="89" bestFit="1" customWidth="1"/>
    <col min="2578" max="2578" width="11.42578125" style="89" customWidth="1"/>
    <col min="2579" max="2579" width="11" style="89" customWidth="1"/>
    <col min="2580" max="2580" width="23.140625" style="89" customWidth="1"/>
    <col min="2581" max="2581" width="25.85546875" style="89" customWidth="1"/>
    <col min="2582" max="2816" width="9.140625" style="89"/>
    <col min="2817" max="2817" width="4.7109375" style="89" customWidth="1"/>
    <col min="2818" max="2818" width="15.42578125" style="89" customWidth="1"/>
    <col min="2819" max="2820" width="5.42578125" style="89" customWidth="1"/>
    <col min="2821" max="2821" width="12.42578125" style="89" bestFit="1" customWidth="1"/>
    <col min="2822" max="2822" width="8.42578125" style="89" customWidth="1"/>
    <col min="2823" max="2823" width="8.42578125" style="89" bestFit="1" customWidth="1"/>
    <col min="2824" max="2824" width="9.5703125" style="89" customWidth="1"/>
    <col min="2825" max="2825" width="8.42578125" style="89" customWidth="1"/>
    <col min="2826" max="2826" width="17.5703125" style="89" customWidth="1"/>
    <col min="2827" max="2827" width="9.140625" style="89" customWidth="1"/>
    <col min="2828" max="2828" width="14.140625" style="89" customWidth="1"/>
    <col min="2829" max="2829" width="6.140625" style="89" customWidth="1"/>
    <col min="2830" max="2830" width="9.7109375" style="89" customWidth="1"/>
    <col min="2831" max="2831" width="11.28515625" style="89" customWidth="1"/>
    <col min="2832" max="2832" width="4.85546875" style="89" customWidth="1"/>
    <col min="2833" max="2833" width="6.140625" style="89" bestFit="1" customWidth="1"/>
    <col min="2834" max="2834" width="11.42578125" style="89" customWidth="1"/>
    <col min="2835" max="2835" width="11" style="89" customWidth="1"/>
    <col min="2836" max="2836" width="23.140625" style="89" customWidth="1"/>
    <col min="2837" max="2837" width="25.85546875" style="89" customWidth="1"/>
    <col min="2838" max="3072" width="9.140625" style="89"/>
    <col min="3073" max="3073" width="4.7109375" style="89" customWidth="1"/>
    <col min="3074" max="3074" width="15.42578125" style="89" customWidth="1"/>
    <col min="3075" max="3076" width="5.42578125" style="89" customWidth="1"/>
    <col min="3077" max="3077" width="12.42578125" style="89" bestFit="1" customWidth="1"/>
    <col min="3078" max="3078" width="8.42578125" style="89" customWidth="1"/>
    <col min="3079" max="3079" width="8.42578125" style="89" bestFit="1" customWidth="1"/>
    <col min="3080" max="3080" width="9.5703125" style="89" customWidth="1"/>
    <col min="3081" max="3081" width="8.42578125" style="89" customWidth="1"/>
    <col min="3082" max="3082" width="17.5703125" style="89" customWidth="1"/>
    <col min="3083" max="3083" width="9.140625" style="89" customWidth="1"/>
    <col min="3084" max="3084" width="14.140625" style="89" customWidth="1"/>
    <col min="3085" max="3085" width="6.140625" style="89" customWidth="1"/>
    <col min="3086" max="3086" width="9.7109375" style="89" customWidth="1"/>
    <col min="3087" max="3087" width="11.28515625" style="89" customWidth="1"/>
    <col min="3088" max="3088" width="4.85546875" style="89" customWidth="1"/>
    <col min="3089" max="3089" width="6.140625" style="89" bestFit="1" customWidth="1"/>
    <col min="3090" max="3090" width="11.42578125" style="89" customWidth="1"/>
    <col min="3091" max="3091" width="11" style="89" customWidth="1"/>
    <col min="3092" max="3092" width="23.140625" style="89" customWidth="1"/>
    <col min="3093" max="3093" width="25.85546875" style="89" customWidth="1"/>
    <col min="3094" max="3328" width="9.140625" style="89"/>
    <col min="3329" max="3329" width="4.7109375" style="89" customWidth="1"/>
    <col min="3330" max="3330" width="15.42578125" style="89" customWidth="1"/>
    <col min="3331" max="3332" width="5.42578125" style="89" customWidth="1"/>
    <col min="3333" max="3333" width="12.42578125" style="89" bestFit="1" customWidth="1"/>
    <col min="3334" max="3334" width="8.42578125" style="89" customWidth="1"/>
    <col min="3335" max="3335" width="8.42578125" style="89" bestFit="1" customWidth="1"/>
    <col min="3336" max="3336" width="9.5703125" style="89" customWidth="1"/>
    <col min="3337" max="3337" width="8.42578125" style="89" customWidth="1"/>
    <col min="3338" max="3338" width="17.5703125" style="89" customWidth="1"/>
    <col min="3339" max="3339" width="9.140625" style="89" customWidth="1"/>
    <col min="3340" max="3340" width="14.140625" style="89" customWidth="1"/>
    <col min="3341" max="3341" width="6.140625" style="89" customWidth="1"/>
    <col min="3342" max="3342" width="9.7109375" style="89" customWidth="1"/>
    <col min="3343" max="3343" width="11.28515625" style="89" customWidth="1"/>
    <col min="3344" max="3344" width="4.85546875" style="89" customWidth="1"/>
    <col min="3345" max="3345" width="6.140625" style="89" bestFit="1" customWidth="1"/>
    <col min="3346" max="3346" width="11.42578125" style="89" customWidth="1"/>
    <col min="3347" max="3347" width="11" style="89" customWidth="1"/>
    <col min="3348" max="3348" width="23.140625" style="89" customWidth="1"/>
    <col min="3349" max="3349" width="25.85546875" style="89" customWidth="1"/>
    <col min="3350" max="3584" width="9.140625" style="89"/>
    <col min="3585" max="3585" width="4.7109375" style="89" customWidth="1"/>
    <col min="3586" max="3586" width="15.42578125" style="89" customWidth="1"/>
    <col min="3587" max="3588" width="5.42578125" style="89" customWidth="1"/>
    <col min="3589" max="3589" width="12.42578125" style="89" bestFit="1" customWidth="1"/>
    <col min="3590" max="3590" width="8.42578125" style="89" customWidth="1"/>
    <col min="3591" max="3591" width="8.42578125" style="89" bestFit="1" customWidth="1"/>
    <col min="3592" max="3592" width="9.5703125" style="89" customWidth="1"/>
    <col min="3593" max="3593" width="8.42578125" style="89" customWidth="1"/>
    <col min="3594" max="3594" width="17.5703125" style="89" customWidth="1"/>
    <col min="3595" max="3595" width="9.140625" style="89" customWidth="1"/>
    <col min="3596" max="3596" width="14.140625" style="89" customWidth="1"/>
    <col min="3597" max="3597" width="6.140625" style="89" customWidth="1"/>
    <col min="3598" max="3598" width="9.7109375" style="89" customWidth="1"/>
    <col min="3599" max="3599" width="11.28515625" style="89" customWidth="1"/>
    <col min="3600" max="3600" width="4.85546875" style="89" customWidth="1"/>
    <col min="3601" max="3601" width="6.140625" style="89" bestFit="1" customWidth="1"/>
    <col min="3602" max="3602" width="11.42578125" style="89" customWidth="1"/>
    <col min="3603" max="3603" width="11" style="89" customWidth="1"/>
    <col min="3604" max="3604" width="23.140625" style="89" customWidth="1"/>
    <col min="3605" max="3605" width="25.85546875" style="89" customWidth="1"/>
    <col min="3606" max="3840" width="9.140625" style="89"/>
    <col min="3841" max="3841" width="4.7109375" style="89" customWidth="1"/>
    <col min="3842" max="3842" width="15.42578125" style="89" customWidth="1"/>
    <col min="3843" max="3844" width="5.42578125" style="89" customWidth="1"/>
    <col min="3845" max="3845" width="12.42578125" style="89" bestFit="1" customWidth="1"/>
    <col min="3846" max="3846" width="8.42578125" style="89" customWidth="1"/>
    <col min="3847" max="3847" width="8.42578125" style="89" bestFit="1" customWidth="1"/>
    <col min="3848" max="3848" width="9.5703125" style="89" customWidth="1"/>
    <col min="3849" max="3849" width="8.42578125" style="89" customWidth="1"/>
    <col min="3850" max="3850" width="17.5703125" style="89" customWidth="1"/>
    <col min="3851" max="3851" width="9.140625" style="89" customWidth="1"/>
    <col min="3852" max="3852" width="14.140625" style="89" customWidth="1"/>
    <col min="3853" max="3853" width="6.140625" style="89" customWidth="1"/>
    <col min="3854" max="3854" width="9.7109375" style="89" customWidth="1"/>
    <col min="3855" max="3855" width="11.28515625" style="89" customWidth="1"/>
    <col min="3856" max="3856" width="4.85546875" style="89" customWidth="1"/>
    <col min="3857" max="3857" width="6.140625" style="89" bestFit="1" customWidth="1"/>
    <col min="3858" max="3858" width="11.42578125" style="89" customWidth="1"/>
    <col min="3859" max="3859" width="11" style="89" customWidth="1"/>
    <col min="3860" max="3860" width="23.140625" style="89" customWidth="1"/>
    <col min="3861" max="3861" width="25.85546875" style="89" customWidth="1"/>
    <col min="3862" max="4096" width="9.140625" style="89"/>
    <col min="4097" max="4097" width="4.7109375" style="89" customWidth="1"/>
    <col min="4098" max="4098" width="15.42578125" style="89" customWidth="1"/>
    <col min="4099" max="4100" width="5.42578125" style="89" customWidth="1"/>
    <col min="4101" max="4101" width="12.42578125" style="89" bestFit="1" customWidth="1"/>
    <col min="4102" max="4102" width="8.42578125" style="89" customWidth="1"/>
    <col min="4103" max="4103" width="8.42578125" style="89" bestFit="1" customWidth="1"/>
    <col min="4104" max="4104" width="9.5703125" style="89" customWidth="1"/>
    <col min="4105" max="4105" width="8.42578125" style="89" customWidth="1"/>
    <col min="4106" max="4106" width="17.5703125" style="89" customWidth="1"/>
    <col min="4107" max="4107" width="9.140625" style="89" customWidth="1"/>
    <col min="4108" max="4108" width="14.140625" style="89" customWidth="1"/>
    <col min="4109" max="4109" width="6.140625" style="89" customWidth="1"/>
    <col min="4110" max="4110" width="9.7109375" style="89" customWidth="1"/>
    <col min="4111" max="4111" width="11.28515625" style="89" customWidth="1"/>
    <col min="4112" max="4112" width="4.85546875" style="89" customWidth="1"/>
    <col min="4113" max="4113" width="6.140625" style="89" bestFit="1" customWidth="1"/>
    <col min="4114" max="4114" width="11.42578125" style="89" customWidth="1"/>
    <col min="4115" max="4115" width="11" style="89" customWidth="1"/>
    <col min="4116" max="4116" width="23.140625" style="89" customWidth="1"/>
    <col min="4117" max="4117" width="25.85546875" style="89" customWidth="1"/>
    <col min="4118" max="4352" width="9.140625" style="89"/>
    <col min="4353" max="4353" width="4.7109375" style="89" customWidth="1"/>
    <col min="4354" max="4354" width="15.42578125" style="89" customWidth="1"/>
    <col min="4355" max="4356" width="5.42578125" style="89" customWidth="1"/>
    <col min="4357" max="4357" width="12.42578125" style="89" bestFit="1" customWidth="1"/>
    <col min="4358" max="4358" width="8.42578125" style="89" customWidth="1"/>
    <col min="4359" max="4359" width="8.42578125" style="89" bestFit="1" customWidth="1"/>
    <col min="4360" max="4360" width="9.5703125" style="89" customWidth="1"/>
    <col min="4361" max="4361" width="8.42578125" style="89" customWidth="1"/>
    <col min="4362" max="4362" width="17.5703125" style="89" customWidth="1"/>
    <col min="4363" max="4363" width="9.140625" style="89" customWidth="1"/>
    <col min="4364" max="4364" width="14.140625" style="89" customWidth="1"/>
    <col min="4365" max="4365" width="6.140625" style="89" customWidth="1"/>
    <col min="4366" max="4366" width="9.7109375" style="89" customWidth="1"/>
    <col min="4367" max="4367" width="11.28515625" style="89" customWidth="1"/>
    <col min="4368" max="4368" width="4.85546875" style="89" customWidth="1"/>
    <col min="4369" max="4369" width="6.140625" style="89" bestFit="1" customWidth="1"/>
    <col min="4370" max="4370" width="11.42578125" style="89" customWidth="1"/>
    <col min="4371" max="4371" width="11" style="89" customWidth="1"/>
    <col min="4372" max="4372" width="23.140625" style="89" customWidth="1"/>
    <col min="4373" max="4373" width="25.85546875" style="89" customWidth="1"/>
    <col min="4374" max="4608" width="9.140625" style="89"/>
    <col min="4609" max="4609" width="4.7109375" style="89" customWidth="1"/>
    <col min="4610" max="4610" width="15.42578125" style="89" customWidth="1"/>
    <col min="4611" max="4612" width="5.42578125" style="89" customWidth="1"/>
    <col min="4613" max="4613" width="12.42578125" style="89" bestFit="1" customWidth="1"/>
    <col min="4614" max="4614" width="8.42578125" style="89" customWidth="1"/>
    <col min="4615" max="4615" width="8.42578125" style="89" bestFit="1" customWidth="1"/>
    <col min="4616" max="4616" width="9.5703125" style="89" customWidth="1"/>
    <col min="4617" max="4617" width="8.42578125" style="89" customWidth="1"/>
    <col min="4618" max="4618" width="17.5703125" style="89" customWidth="1"/>
    <col min="4619" max="4619" width="9.140625" style="89" customWidth="1"/>
    <col min="4620" max="4620" width="14.140625" style="89" customWidth="1"/>
    <col min="4621" max="4621" width="6.140625" style="89" customWidth="1"/>
    <col min="4622" max="4622" width="9.7109375" style="89" customWidth="1"/>
    <col min="4623" max="4623" width="11.28515625" style="89" customWidth="1"/>
    <col min="4624" max="4624" width="4.85546875" style="89" customWidth="1"/>
    <col min="4625" max="4625" width="6.140625" style="89" bestFit="1" customWidth="1"/>
    <col min="4626" max="4626" width="11.42578125" style="89" customWidth="1"/>
    <col min="4627" max="4627" width="11" style="89" customWidth="1"/>
    <col min="4628" max="4628" width="23.140625" style="89" customWidth="1"/>
    <col min="4629" max="4629" width="25.85546875" style="89" customWidth="1"/>
    <col min="4630" max="4864" width="9.140625" style="89"/>
    <col min="4865" max="4865" width="4.7109375" style="89" customWidth="1"/>
    <col min="4866" max="4866" width="15.42578125" style="89" customWidth="1"/>
    <col min="4867" max="4868" width="5.42578125" style="89" customWidth="1"/>
    <col min="4869" max="4869" width="12.42578125" style="89" bestFit="1" customWidth="1"/>
    <col min="4870" max="4870" width="8.42578125" style="89" customWidth="1"/>
    <col min="4871" max="4871" width="8.42578125" style="89" bestFit="1" customWidth="1"/>
    <col min="4872" max="4872" width="9.5703125" style="89" customWidth="1"/>
    <col min="4873" max="4873" width="8.42578125" style="89" customWidth="1"/>
    <col min="4874" max="4874" width="17.5703125" style="89" customWidth="1"/>
    <col min="4875" max="4875" width="9.140625" style="89" customWidth="1"/>
    <col min="4876" max="4876" width="14.140625" style="89" customWidth="1"/>
    <col min="4877" max="4877" width="6.140625" style="89" customWidth="1"/>
    <col min="4878" max="4878" width="9.7109375" style="89" customWidth="1"/>
    <col min="4879" max="4879" width="11.28515625" style="89" customWidth="1"/>
    <col min="4880" max="4880" width="4.85546875" style="89" customWidth="1"/>
    <col min="4881" max="4881" width="6.140625" style="89" bestFit="1" customWidth="1"/>
    <col min="4882" max="4882" width="11.42578125" style="89" customWidth="1"/>
    <col min="4883" max="4883" width="11" style="89" customWidth="1"/>
    <col min="4884" max="4884" width="23.140625" style="89" customWidth="1"/>
    <col min="4885" max="4885" width="25.85546875" style="89" customWidth="1"/>
    <col min="4886" max="5120" width="9.140625" style="89"/>
    <col min="5121" max="5121" width="4.7109375" style="89" customWidth="1"/>
    <col min="5122" max="5122" width="15.42578125" style="89" customWidth="1"/>
    <col min="5123" max="5124" width="5.42578125" style="89" customWidth="1"/>
    <col min="5125" max="5125" width="12.42578125" style="89" bestFit="1" customWidth="1"/>
    <col min="5126" max="5126" width="8.42578125" style="89" customWidth="1"/>
    <col min="5127" max="5127" width="8.42578125" style="89" bestFit="1" customWidth="1"/>
    <col min="5128" max="5128" width="9.5703125" style="89" customWidth="1"/>
    <col min="5129" max="5129" width="8.42578125" style="89" customWidth="1"/>
    <col min="5130" max="5130" width="17.5703125" style="89" customWidth="1"/>
    <col min="5131" max="5131" width="9.140625" style="89" customWidth="1"/>
    <col min="5132" max="5132" width="14.140625" style="89" customWidth="1"/>
    <col min="5133" max="5133" width="6.140625" style="89" customWidth="1"/>
    <col min="5134" max="5134" width="9.7109375" style="89" customWidth="1"/>
    <col min="5135" max="5135" width="11.28515625" style="89" customWidth="1"/>
    <col min="5136" max="5136" width="4.85546875" style="89" customWidth="1"/>
    <col min="5137" max="5137" width="6.140625" style="89" bestFit="1" customWidth="1"/>
    <col min="5138" max="5138" width="11.42578125" style="89" customWidth="1"/>
    <col min="5139" max="5139" width="11" style="89" customWidth="1"/>
    <col min="5140" max="5140" width="23.140625" style="89" customWidth="1"/>
    <col min="5141" max="5141" width="25.85546875" style="89" customWidth="1"/>
    <col min="5142" max="5376" width="9.140625" style="89"/>
    <col min="5377" max="5377" width="4.7109375" style="89" customWidth="1"/>
    <col min="5378" max="5378" width="15.42578125" style="89" customWidth="1"/>
    <col min="5379" max="5380" width="5.42578125" style="89" customWidth="1"/>
    <col min="5381" max="5381" width="12.42578125" style="89" bestFit="1" customWidth="1"/>
    <col min="5382" max="5382" width="8.42578125" style="89" customWidth="1"/>
    <col min="5383" max="5383" width="8.42578125" style="89" bestFit="1" customWidth="1"/>
    <col min="5384" max="5384" width="9.5703125" style="89" customWidth="1"/>
    <col min="5385" max="5385" width="8.42578125" style="89" customWidth="1"/>
    <col min="5386" max="5386" width="17.5703125" style="89" customWidth="1"/>
    <col min="5387" max="5387" width="9.140625" style="89" customWidth="1"/>
    <col min="5388" max="5388" width="14.140625" style="89" customWidth="1"/>
    <col min="5389" max="5389" width="6.140625" style="89" customWidth="1"/>
    <col min="5390" max="5390" width="9.7109375" style="89" customWidth="1"/>
    <col min="5391" max="5391" width="11.28515625" style="89" customWidth="1"/>
    <col min="5392" max="5392" width="4.85546875" style="89" customWidth="1"/>
    <col min="5393" max="5393" width="6.140625" style="89" bestFit="1" customWidth="1"/>
    <col min="5394" max="5394" width="11.42578125" style="89" customWidth="1"/>
    <col min="5395" max="5395" width="11" style="89" customWidth="1"/>
    <col min="5396" max="5396" width="23.140625" style="89" customWidth="1"/>
    <col min="5397" max="5397" width="25.85546875" style="89" customWidth="1"/>
    <col min="5398" max="5632" width="9.140625" style="89"/>
    <col min="5633" max="5633" width="4.7109375" style="89" customWidth="1"/>
    <col min="5634" max="5634" width="15.42578125" style="89" customWidth="1"/>
    <col min="5635" max="5636" width="5.42578125" style="89" customWidth="1"/>
    <col min="5637" max="5637" width="12.42578125" style="89" bestFit="1" customWidth="1"/>
    <col min="5638" max="5638" width="8.42578125" style="89" customWidth="1"/>
    <col min="5639" max="5639" width="8.42578125" style="89" bestFit="1" customWidth="1"/>
    <col min="5640" max="5640" width="9.5703125" style="89" customWidth="1"/>
    <col min="5641" max="5641" width="8.42578125" style="89" customWidth="1"/>
    <col min="5642" max="5642" width="17.5703125" style="89" customWidth="1"/>
    <col min="5643" max="5643" width="9.140625" style="89" customWidth="1"/>
    <col min="5644" max="5644" width="14.140625" style="89" customWidth="1"/>
    <col min="5645" max="5645" width="6.140625" style="89" customWidth="1"/>
    <col min="5646" max="5646" width="9.7109375" style="89" customWidth="1"/>
    <col min="5647" max="5647" width="11.28515625" style="89" customWidth="1"/>
    <col min="5648" max="5648" width="4.85546875" style="89" customWidth="1"/>
    <col min="5649" max="5649" width="6.140625" style="89" bestFit="1" customWidth="1"/>
    <col min="5650" max="5650" width="11.42578125" style="89" customWidth="1"/>
    <col min="5651" max="5651" width="11" style="89" customWidth="1"/>
    <col min="5652" max="5652" width="23.140625" style="89" customWidth="1"/>
    <col min="5653" max="5653" width="25.85546875" style="89" customWidth="1"/>
    <col min="5654" max="5888" width="9.140625" style="89"/>
    <col min="5889" max="5889" width="4.7109375" style="89" customWidth="1"/>
    <col min="5890" max="5890" width="15.42578125" style="89" customWidth="1"/>
    <col min="5891" max="5892" width="5.42578125" style="89" customWidth="1"/>
    <col min="5893" max="5893" width="12.42578125" style="89" bestFit="1" customWidth="1"/>
    <col min="5894" max="5894" width="8.42578125" style="89" customWidth="1"/>
    <col min="5895" max="5895" width="8.42578125" style="89" bestFit="1" customWidth="1"/>
    <col min="5896" max="5896" width="9.5703125" style="89" customWidth="1"/>
    <col min="5897" max="5897" width="8.42578125" style="89" customWidth="1"/>
    <col min="5898" max="5898" width="17.5703125" style="89" customWidth="1"/>
    <col min="5899" max="5899" width="9.140625" style="89" customWidth="1"/>
    <col min="5900" max="5900" width="14.140625" style="89" customWidth="1"/>
    <col min="5901" max="5901" width="6.140625" style="89" customWidth="1"/>
    <col min="5902" max="5902" width="9.7109375" style="89" customWidth="1"/>
    <col min="5903" max="5903" width="11.28515625" style="89" customWidth="1"/>
    <col min="5904" max="5904" width="4.85546875" style="89" customWidth="1"/>
    <col min="5905" max="5905" width="6.140625" style="89" bestFit="1" customWidth="1"/>
    <col min="5906" max="5906" width="11.42578125" style="89" customWidth="1"/>
    <col min="5907" max="5907" width="11" style="89" customWidth="1"/>
    <col min="5908" max="5908" width="23.140625" style="89" customWidth="1"/>
    <col min="5909" max="5909" width="25.85546875" style="89" customWidth="1"/>
    <col min="5910" max="6144" width="9.140625" style="89"/>
    <col min="6145" max="6145" width="4.7109375" style="89" customWidth="1"/>
    <col min="6146" max="6146" width="15.42578125" style="89" customWidth="1"/>
    <col min="6147" max="6148" width="5.42578125" style="89" customWidth="1"/>
    <col min="6149" max="6149" width="12.42578125" style="89" bestFit="1" customWidth="1"/>
    <col min="6150" max="6150" width="8.42578125" style="89" customWidth="1"/>
    <col min="6151" max="6151" width="8.42578125" style="89" bestFit="1" customWidth="1"/>
    <col min="6152" max="6152" width="9.5703125" style="89" customWidth="1"/>
    <col min="6153" max="6153" width="8.42578125" style="89" customWidth="1"/>
    <col min="6154" max="6154" width="17.5703125" style="89" customWidth="1"/>
    <col min="6155" max="6155" width="9.140625" style="89" customWidth="1"/>
    <col min="6156" max="6156" width="14.140625" style="89" customWidth="1"/>
    <col min="6157" max="6157" width="6.140625" style="89" customWidth="1"/>
    <col min="6158" max="6158" width="9.7109375" style="89" customWidth="1"/>
    <col min="6159" max="6159" width="11.28515625" style="89" customWidth="1"/>
    <col min="6160" max="6160" width="4.85546875" style="89" customWidth="1"/>
    <col min="6161" max="6161" width="6.140625" style="89" bestFit="1" customWidth="1"/>
    <col min="6162" max="6162" width="11.42578125" style="89" customWidth="1"/>
    <col min="6163" max="6163" width="11" style="89" customWidth="1"/>
    <col min="6164" max="6164" width="23.140625" style="89" customWidth="1"/>
    <col min="6165" max="6165" width="25.85546875" style="89" customWidth="1"/>
    <col min="6166" max="6400" width="9.140625" style="89"/>
    <col min="6401" max="6401" width="4.7109375" style="89" customWidth="1"/>
    <col min="6402" max="6402" width="15.42578125" style="89" customWidth="1"/>
    <col min="6403" max="6404" width="5.42578125" style="89" customWidth="1"/>
    <col min="6405" max="6405" width="12.42578125" style="89" bestFit="1" customWidth="1"/>
    <col min="6406" max="6406" width="8.42578125" style="89" customWidth="1"/>
    <col min="6407" max="6407" width="8.42578125" style="89" bestFit="1" customWidth="1"/>
    <col min="6408" max="6408" width="9.5703125" style="89" customWidth="1"/>
    <col min="6409" max="6409" width="8.42578125" style="89" customWidth="1"/>
    <col min="6410" max="6410" width="17.5703125" style="89" customWidth="1"/>
    <col min="6411" max="6411" width="9.140625" style="89" customWidth="1"/>
    <col min="6412" max="6412" width="14.140625" style="89" customWidth="1"/>
    <col min="6413" max="6413" width="6.140625" style="89" customWidth="1"/>
    <col min="6414" max="6414" width="9.7109375" style="89" customWidth="1"/>
    <col min="6415" max="6415" width="11.28515625" style="89" customWidth="1"/>
    <col min="6416" max="6416" width="4.85546875" style="89" customWidth="1"/>
    <col min="6417" max="6417" width="6.140625" style="89" bestFit="1" customWidth="1"/>
    <col min="6418" max="6418" width="11.42578125" style="89" customWidth="1"/>
    <col min="6419" max="6419" width="11" style="89" customWidth="1"/>
    <col min="6420" max="6420" width="23.140625" style="89" customWidth="1"/>
    <col min="6421" max="6421" width="25.85546875" style="89" customWidth="1"/>
    <col min="6422" max="6656" width="9.140625" style="89"/>
    <col min="6657" max="6657" width="4.7109375" style="89" customWidth="1"/>
    <col min="6658" max="6658" width="15.42578125" style="89" customWidth="1"/>
    <col min="6659" max="6660" width="5.42578125" style="89" customWidth="1"/>
    <col min="6661" max="6661" width="12.42578125" style="89" bestFit="1" customWidth="1"/>
    <col min="6662" max="6662" width="8.42578125" style="89" customWidth="1"/>
    <col min="6663" max="6663" width="8.42578125" style="89" bestFit="1" customWidth="1"/>
    <col min="6664" max="6664" width="9.5703125" style="89" customWidth="1"/>
    <col min="6665" max="6665" width="8.42578125" style="89" customWidth="1"/>
    <col min="6666" max="6666" width="17.5703125" style="89" customWidth="1"/>
    <col min="6667" max="6667" width="9.140625" style="89" customWidth="1"/>
    <col min="6668" max="6668" width="14.140625" style="89" customWidth="1"/>
    <col min="6669" max="6669" width="6.140625" style="89" customWidth="1"/>
    <col min="6670" max="6670" width="9.7109375" style="89" customWidth="1"/>
    <col min="6671" max="6671" width="11.28515625" style="89" customWidth="1"/>
    <col min="6672" max="6672" width="4.85546875" style="89" customWidth="1"/>
    <col min="6673" max="6673" width="6.140625" style="89" bestFit="1" customWidth="1"/>
    <col min="6674" max="6674" width="11.42578125" style="89" customWidth="1"/>
    <col min="6675" max="6675" width="11" style="89" customWidth="1"/>
    <col min="6676" max="6676" width="23.140625" style="89" customWidth="1"/>
    <col min="6677" max="6677" width="25.85546875" style="89" customWidth="1"/>
    <col min="6678" max="6912" width="9.140625" style="89"/>
    <col min="6913" max="6913" width="4.7109375" style="89" customWidth="1"/>
    <col min="6914" max="6914" width="15.42578125" style="89" customWidth="1"/>
    <col min="6915" max="6916" width="5.42578125" style="89" customWidth="1"/>
    <col min="6917" max="6917" width="12.42578125" style="89" bestFit="1" customWidth="1"/>
    <col min="6918" max="6918" width="8.42578125" style="89" customWidth="1"/>
    <col min="6919" max="6919" width="8.42578125" style="89" bestFit="1" customWidth="1"/>
    <col min="6920" max="6920" width="9.5703125" style="89" customWidth="1"/>
    <col min="6921" max="6921" width="8.42578125" style="89" customWidth="1"/>
    <col min="6922" max="6922" width="17.5703125" style="89" customWidth="1"/>
    <col min="6923" max="6923" width="9.140625" style="89" customWidth="1"/>
    <col min="6924" max="6924" width="14.140625" style="89" customWidth="1"/>
    <col min="6925" max="6925" width="6.140625" style="89" customWidth="1"/>
    <col min="6926" max="6926" width="9.7109375" style="89" customWidth="1"/>
    <col min="6927" max="6927" width="11.28515625" style="89" customWidth="1"/>
    <col min="6928" max="6928" width="4.85546875" style="89" customWidth="1"/>
    <col min="6929" max="6929" width="6.140625" style="89" bestFit="1" customWidth="1"/>
    <col min="6930" max="6930" width="11.42578125" style="89" customWidth="1"/>
    <col min="6931" max="6931" width="11" style="89" customWidth="1"/>
    <col min="6932" max="6932" width="23.140625" style="89" customWidth="1"/>
    <col min="6933" max="6933" width="25.85546875" style="89" customWidth="1"/>
    <col min="6934" max="7168" width="9.140625" style="89"/>
    <col min="7169" max="7169" width="4.7109375" style="89" customWidth="1"/>
    <col min="7170" max="7170" width="15.42578125" style="89" customWidth="1"/>
    <col min="7171" max="7172" width="5.42578125" style="89" customWidth="1"/>
    <col min="7173" max="7173" width="12.42578125" style="89" bestFit="1" customWidth="1"/>
    <col min="7174" max="7174" width="8.42578125" style="89" customWidth="1"/>
    <col min="7175" max="7175" width="8.42578125" style="89" bestFit="1" customWidth="1"/>
    <col min="7176" max="7176" width="9.5703125" style="89" customWidth="1"/>
    <col min="7177" max="7177" width="8.42578125" style="89" customWidth="1"/>
    <col min="7178" max="7178" width="17.5703125" style="89" customWidth="1"/>
    <col min="7179" max="7179" width="9.140625" style="89" customWidth="1"/>
    <col min="7180" max="7180" width="14.140625" style="89" customWidth="1"/>
    <col min="7181" max="7181" width="6.140625" style="89" customWidth="1"/>
    <col min="7182" max="7182" width="9.7109375" style="89" customWidth="1"/>
    <col min="7183" max="7183" width="11.28515625" style="89" customWidth="1"/>
    <col min="7184" max="7184" width="4.85546875" style="89" customWidth="1"/>
    <col min="7185" max="7185" width="6.140625" style="89" bestFit="1" customWidth="1"/>
    <col min="7186" max="7186" width="11.42578125" style="89" customWidth="1"/>
    <col min="7187" max="7187" width="11" style="89" customWidth="1"/>
    <col min="7188" max="7188" width="23.140625" style="89" customWidth="1"/>
    <col min="7189" max="7189" width="25.85546875" style="89" customWidth="1"/>
    <col min="7190" max="7424" width="9.140625" style="89"/>
    <col min="7425" max="7425" width="4.7109375" style="89" customWidth="1"/>
    <col min="7426" max="7426" width="15.42578125" style="89" customWidth="1"/>
    <col min="7427" max="7428" width="5.42578125" style="89" customWidth="1"/>
    <col min="7429" max="7429" width="12.42578125" style="89" bestFit="1" customWidth="1"/>
    <col min="7430" max="7430" width="8.42578125" style="89" customWidth="1"/>
    <col min="7431" max="7431" width="8.42578125" style="89" bestFit="1" customWidth="1"/>
    <col min="7432" max="7432" width="9.5703125" style="89" customWidth="1"/>
    <col min="7433" max="7433" width="8.42578125" style="89" customWidth="1"/>
    <col min="7434" max="7434" width="17.5703125" style="89" customWidth="1"/>
    <col min="7435" max="7435" width="9.140625" style="89" customWidth="1"/>
    <col min="7436" max="7436" width="14.140625" style="89" customWidth="1"/>
    <col min="7437" max="7437" width="6.140625" style="89" customWidth="1"/>
    <col min="7438" max="7438" width="9.7109375" style="89" customWidth="1"/>
    <col min="7439" max="7439" width="11.28515625" style="89" customWidth="1"/>
    <col min="7440" max="7440" width="4.85546875" style="89" customWidth="1"/>
    <col min="7441" max="7441" width="6.140625" style="89" bestFit="1" customWidth="1"/>
    <col min="7442" max="7442" width="11.42578125" style="89" customWidth="1"/>
    <col min="7443" max="7443" width="11" style="89" customWidth="1"/>
    <col min="7444" max="7444" width="23.140625" style="89" customWidth="1"/>
    <col min="7445" max="7445" width="25.85546875" style="89" customWidth="1"/>
    <col min="7446" max="7680" width="9.140625" style="89"/>
    <col min="7681" max="7681" width="4.7109375" style="89" customWidth="1"/>
    <col min="7682" max="7682" width="15.42578125" style="89" customWidth="1"/>
    <col min="7683" max="7684" width="5.42578125" style="89" customWidth="1"/>
    <col min="7685" max="7685" width="12.42578125" style="89" bestFit="1" customWidth="1"/>
    <col min="7686" max="7686" width="8.42578125" style="89" customWidth="1"/>
    <col min="7687" max="7687" width="8.42578125" style="89" bestFit="1" customWidth="1"/>
    <col min="7688" max="7688" width="9.5703125" style="89" customWidth="1"/>
    <col min="7689" max="7689" width="8.42578125" style="89" customWidth="1"/>
    <col min="7690" max="7690" width="17.5703125" style="89" customWidth="1"/>
    <col min="7691" max="7691" width="9.140625" style="89" customWidth="1"/>
    <col min="7692" max="7692" width="14.140625" style="89" customWidth="1"/>
    <col min="7693" max="7693" width="6.140625" style="89" customWidth="1"/>
    <col min="7694" max="7694" width="9.7109375" style="89" customWidth="1"/>
    <col min="7695" max="7695" width="11.28515625" style="89" customWidth="1"/>
    <col min="7696" max="7696" width="4.85546875" style="89" customWidth="1"/>
    <col min="7697" max="7697" width="6.140625" style="89" bestFit="1" customWidth="1"/>
    <col min="7698" max="7698" width="11.42578125" style="89" customWidth="1"/>
    <col min="7699" max="7699" width="11" style="89" customWidth="1"/>
    <col min="7700" max="7700" width="23.140625" style="89" customWidth="1"/>
    <col min="7701" max="7701" width="25.85546875" style="89" customWidth="1"/>
    <col min="7702" max="7936" width="9.140625" style="89"/>
    <col min="7937" max="7937" width="4.7109375" style="89" customWidth="1"/>
    <col min="7938" max="7938" width="15.42578125" style="89" customWidth="1"/>
    <col min="7939" max="7940" width="5.42578125" style="89" customWidth="1"/>
    <col min="7941" max="7941" width="12.42578125" style="89" bestFit="1" customWidth="1"/>
    <col min="7942" max="7942" width="8.42578125" style="89" customWidth="1"/>
    <col min="7943" max="7943" width="8.42578125" style="89" bestFit="1" customWidth="1"/>
    <col min="7944" max="7944" width="9.5703125" style="89" customWidth="1"/>
    <col min="7945" max="7945" width="8.42578125" style="89" customWidth="1"/>
    <col min="7946" max="7946" width="17.5703125" style="89" customWidth="1"/>
    <col min="7947" max="7947" width="9.140625" style="89" customWidth="1"/>
    <col min="7948" max="7948" width="14.140625" style="89" customWidth="1"/>
    <col min="7949" max="7949" width="6.140625" style="89" customWidth="1"/>
    <col min="7950" max="7950" width="9.7109375" style="89" customWidth="1"/>
    <col min="7951" max="7951" width="11.28515625" style="89" customWidth="1"/>
    <col min="7952" max="7952" width="4.85546875" style="89" customWidth="1"/>
    <col min="7953" max="7953" width="6.140625" style="89" bestFit="1" customWidth="1"/>
    <col min="7954" max="7954" width="11.42578125" style="89" customWidth="1"/>
    <col min="7955" max="7955" width="11" style="89" customWidth="1"/>
    <col min="7956" max="7956" width="23.140625" style="89" customWidth="1"/>
    <col min="7957" max="7957" width="25.85546875" style="89" customWidth="1"/>
    <col min="7958" max="8192" width="9.140625" style="89"/>
    <col min="8193" max="8193" width="4.7109375" style="89" customWidth="1"/>
    <col min="8194" max="8194" width="15.42578125" style="89" customWidth="1"/>
    <col min="8195" max="8196" width="5.42578125" style="89" customWidth="1"/>
    <col min="8197" max="8197" width="12.42578125" style="89" bestFit="1" customWidth="1"/>
    <col min="8198" max="8198" width="8.42578125" style="89" customWidth="1"/>
    <col min="8199" max="8199" width="8.42578125" style="89" bestFit="1" customWidth="1"/>
    <col min="8200" max="8200" width="9.5703125" style="89" customWidth="1"/>
    <col min="8201" max="8201" width="8.42578125" style="89" customWidth="1"/>
    <col min="8202" max="8202" width="17.5703125" style="89" customWidth="1"/>
    <col min="8203" max="8203" width="9.140625" style="89" customWidth="1"/>
    <col min="8204" max="8204" width="14.140625" style="89" customWidth="1"/>
    <col min="8205" max="8205" width="6.140625" style="89" customWidth="1"/>
    <col min="8206" max="8206" width="9.7109375" style="89" customWidth="1"/>
    <col min="8207" max="8207" width="11.28515625" style="89" customWidth="1"/>
    <col min="8208" max="8208" width="4.85546875" style="89" customWidth="1"/>
    <col min="8209" max="8209" width="6.140625" style="89" bestFit="1" customWidth="1"/>
    <col min="8210" max="8210" width="11.42578125" style="89" customWidth="1"/>
    <col min="8211" max="8211" width="11" style="89" customWidth="1"/>
    <col min="8212" max="8212" width="23.140625" style="89" customWidth="1"/>
    <col min="8213" max="8213" width="25.85546875" style="89" customWidth="1"/>
    <col min="8214" max="8448" width="9.140625" style="89"/>
    <col min="8449" max="8449" width="4.7109375" style="89" customWidth="1"/>
    <col min="8450" max="8450" width="15.42578125" style="89" customWidth="1"/>
    <col min="8451" max="8452" width="5.42578125" style="89" customWidth="1"/>
    <col min="8453" max="8453" width="12.42578125" style="89" bestFit="1" customWidth="1"/>
    <col min="8454" max="8454" width="8.42578125" style="89" customWidth="1"/>
    <col min="8455" max="8455" width="8.42578125" style="89" bestFit="1" customWidth="1"/>
    <col min="8456" max="8456" width="9.5703125" style="89" customWidth="1"/>
    <col min="8457" max="8457" width="8.42578125" style="89" customWidth="1"/>
    <col min="8458" max="8458" width="17.5703125" style="89" customWidth="1"/>
    <col min="8459" max="8459" width="9.140625" style="89" customWidth="1"/>
    <col min="8460" max="8460" width="14.140625" style="89" customWidth="1"/>
    <col min="8461" max="8461" width="6.140625" style="89" customWidth="1"/>
    <col min="8462" max="8462" width="9.7109375" style="89" customWidth="1"/>
    <col min="8463" max="8463" width="11.28515625" style="89" customWidth="1"/>
    <col min="8464" max="8464" width="4.85546875" style="89" customWidth="1"/>
    <col min="8465" max="8465" width="6.140625" style="89" bestFit="1" customWidth="1"/>
    <col min="8466" max="8466" width="11.42578125" style="89" customWidth="1"/>
    <col min="8467" max="8467" width="11" style="89" customWidth="1"/>
    <col min="8468" max="8468" width="23.140625" style="89" customWidth="1"/>
    <col min="8469" max="8469" width="25.85546875" style="89" customWidth="1"/>
    <col min="8470" max="8704" width="9.140625" style="89"/>
    <col min="8705" max="8705" width="4.7109375" style="89" customWidth="1"/>
    <col min="8706" max="8706" width="15.42578125" style="89" customWidth="1"/>
    <col min="8707" max="8708" width="5.42578125" style="89" customWidth="1"/>
    <col min="8709" max="8709" width="12.42578125" style="89" bestFit="1" customWidth="1"/>
    <col min="8710" max="8710" width="8.42578125" style="89" customWidth="1"/>
    <col min="8711" max="8711" width="8.42578125" style="89" bestFit="1" customWidth="1"/>
    <col min="8712" max="8712" width="9.5703125" style="89" customWidth="1"/>
    <col min="8713" max="8713" width="8.42578125" style="89" customWidth="1"/>
    <col min="8714" max="8714" width="17.5703125" style="89" customWidth="1"/>
    <col min="8715" max="8715" width="9.140625" style="89" customWidth="1"/>
    <col min="8716" max="8716" width="14.140625" style="89" customWidth="1"/>
    <col min="8717" max="8717" width="6.140625" style="89" customWidth="1"/>
    <col min="8718" max="8718" width="9.7109375" style="89" customWidth="1"/>
    <col min="8719" max="8719" width="11.28515625" style="89" customWidth="1"/>
    <col min="8720" max="8720" width="4.85546875" style="89" customWidth="1"/>
    <col min="8721" max="8721" width="6.140625" style="89" bestFit="1" customWidth="1"/>
    <col min="8722" max="8722" width="11.42578125" style="89" customWidth="1"/>
    <col min="8723" max="8723" width="11" style="89" customWidth="1"/>
    <col min="8724" max="8724" width="23.140625" style="89" customWidth="1"/>
    <col min="8725" max="8725" width="25.85546875" style="89" customWidth="1"/>
    <col min="8726" max="8960" width="9.140625" style="89"/>
    <col min="8961" max="8961" width="4.7109375" style="89" customWidth="1"/>
    <col min="8962" max="8962" width="15.42578125" style="89" customWidth="1"/>
    <col min="8963" max="8964" width="5.42578125" style="89" customWidth="1"/>
    <col min="8965" max="8965" width="12.42578125" style="89" bestFit="1" customWidth="1"/>
    <col min="8966" max="8966" width="8.42578125" style="89" customWidth="1"/>
    <col min="8967" max="8967" width="8.42578125" style="89" bestFit="1" customWidth="1"/>
    <col min="8968" max="8968" width="9.5703125" style="89" customWidth="1"/>
    <col min="8969" max="8969" width="8.42578125" style="89" customWidth="1"/>
    <col min="8970" max="8970" width="17.5703125" style="89" customWidth="1"/>
    <col min="8971" max="8971" width="9.140625" style="89" customWidth="1"/>
    <col min="8972" max="8972" width="14.140625" style="89" customWidth="1"/>
    <col min="8973" max="8973" width="6.140625" style="89" customWidth="1"/>
    <col min="8974" max="8974" width="9.7109375" style="89" customWidth="1"/>
    <col min="8975" max="8975" width="11.28515625" style="89" customWidth="1"/>
    <col min="8976" max="8976" width="4.85546875" style="89" customWidth="1"/>
    <col min="8977" max="8977" width="6.140625" style="89" bestFit="1" customWidth="1"/>
    <col min="8978" max="8978" width="11.42578125" style="89" customWidth="1"/>
    <col min="8979" max="8979" width="11" style="89" customWidth="1"/>
    <col min="8980" max="8980" width="23.140625" style="89" customWidth="1"/>
    <col min="8981" max="8981" width="25.85546875" style="89" customWidth="1"/>
    <col min="8982" max="9216" width="9.140625" style="89"/>
    <col min="9217" max="9217" width="4.7109375" style="89" customWidth="1"/>
    <col min="9218" max="9218" width="15.42578125" style="89" customWidth="1"/>
    <col min="9219" max="9220" width="5.42578125" style="89" customWidth="1"/>
    <col min="9221" max="9221" width="12.42578125" style="89" bestFit="1" customWidth="1"/>
    <col min="9222" max="9222" width="8.42578125" style="89" customWidth="1"/>
    <col min="9223" max="9223" width="8.42578125" style="89" bestFit="1" customWidth="1"/>
    <col min="9224" max="9224" width="9.5703125" style="89" customWidth="1"/>
    <col min="9225" max="9225" width="8.42578125" style="89" customWidth="1"/>
    <col min="9226" max="9226" width="17.5703125" style="89" customWidth="1"/>
    <col min="9227" max="9227" width="9.140625" style="89" customWidth="1"/>
    <col min="9228" max="9228" width="14.140625" style="89" customWidth="1"/>
    <col min="9229" max="9229" width="6.140625" style="89" customWidth="1"/>
    <col min="9230" max="9230" width="9.7109375" style="89" customWidth="1"/>
    <col min="9231" max="9231" width="11.28515625" style="89" customWidth="1"/>
    <col min="9232" max="9232" width="4.85546875" style="89" customWidth="1"/>
    <col min="9233" max="9233" width="6.140625" style="89" bestFit="1" customWidth="1"/>
    <col min="9234" max="9234" width="11.42578125" style="89" customWidth="1"/>
    <col min="9235" max="9235" width="11" style="89" customWidth="1"/>
    <col min="9236" max="9236" width="23.140625" style="89" customWidth="1"/>
    <col min="9237" max="9237" width="25.85546875" style="89" customWidth="1"/>
    <col min="9238" max="9472" width="9.140625" style="89"/>
    <col min="9473" max="9473" width="4.7109375" style="89" customWidth="1"/>
    <col min="9474" max="9474" width="15.42578125" style="89" customWidth="1"/>
    <col min="9475" max="9476" width="5.42578125" style="89" customWidth="1"/>
    <col min="9477" max="9477" width="12.42578125" style="89" bestFit="1" customWidth="1"/>
    <col min="9478" max="9478" width="8.42578125" style="89" customWidth="1"/>
    <col min="9479" max="9479" width="8.42578125" style="89" bestFit="1" customWidth="1"/>
    <col min="9480" max="9480" width="9.5703125" style="89" customWidth="1"/>
    <col min="9481" max="9481" width="8.42578125" style="89" customWidth="1"/>
    <col min="9482" max="9482" width="17.5703125" style="89" customWidth="1"/>
    <col min="9483" max="9483" width="9.140625" style="89" customWidth="1"/>
    <col min="9484" max="9484" width="14.140625" style="89" customWidth="1"/>
    <col min="9485" max="9485" width="6.140625" style="89" customWidth="1"/>
    <col min="9486" max="9486" width="9.7109375" style="89" customWidth="1"/>
    <col min="9487" max="9487" width="11.28515625" style="89" customWidth="1"/>
    <col min="9488" max="9488" width="4.85546875" style="89" customWidth="1"/>
    <col min="9489" max="9489" width="6.140625" style="89" bestFit="1" customWidth="1"/>
    <col min="9490" max="9490" width="11.42578125" style="89" customWidth="1"/>
    <col min="9491" max="9491" width="11" style="89" customWidth="1"/>
    <col min="9492" max="9492" width="23.140625" style="89" customWidth="1"/>
    <col min="9493" max="9493" width="25.85546875" style="89" customWidth="1"/>
    <col min="9494" max="9728" width="9.140625" style="89"/>
    <col min="9729" max="9729" width="4.7109375" style="89" customWidth="1"/>
    <col min="9730" max="9730" width="15.42578125" style="89" customWidth="1"/>
    <col min="9731" max="9732" width="5.42578125" style="89" customWidth="1"/>
    <col min="9733" max="9733" width="12.42578125" style="89" bestFit="1" customWidth="1"/>
    <col min="9734" max="9734" width="8.42578125" style="89" customWidth="1"/>
    <col min="9735" max="9735" width="8.42578125" style="89" bestFit="1" customWidth="1"/>
    <col min="9736" max="9736" width="9.5703125" style="89" customWidth="1"/>
    <col min="9737" max="9737" width="8.42578125" style="89" customWidth="1"/>
    <col min="9738" max="9738" width="17.5703125" style="89" customWidth="1"/>
    <col min="9739" max="9739" width="9.140625" style="89" customWidth="1"/>
    <col min="9740" max="9740" width="14.140625" style="89" customWidth="1"/>
    <col min="9741" max="9741" width="6.140625" style="89" customWidth="1"/>
    <col min="9742" max="9742" width="9.7109375" style="89" customWidth="1"/>
    <col min="9743" max="9743" width="11.28515625" style="89" customWidth="1"/>
    <col min="9744" max="9744" width="4.85546875" style="89" customWidth="1"/>
    <col min="9745" max="9745" width="6.140625" style="89" bestFit="1" customWidth="1"/>
    <col min="9746" max="9746" width="11.42578125" style="89" customWidth="1"/>
    <col min="9747" max="9747" width="11" style="89" customWidth="1"/>
    <col min="9748" max="9748" width="23.140625" style="89" customWidth="1"/>
    <col min="9749" max="9749" width="25.85546875" style="89" customWidth="1"/>
    <col min="9750" max="9984" width="9.140625" style="89"/>
    <col min="9985" max="9985" width="4.7109375" style="89" customWidth="1"/>
    <col min="9986" max="9986" width="15.42578125" style="89" customWidth="1"/>
    <col min="9987" max="9988" width="5.42578125" style="89" customWidth="1"/>
    <col min="9989" max="9989" width="12.42578125" style="89" bestFit="1" customWidth="1"/>
    <col min="9990" max="9990" width="8.42578125" style="89" customWidth="1"/>
    <col min="9991" max="9991" width="8.42578125" style="89" bestFit="1" customWidth="1"/>
    <col min="9992" max="9992" width="9.5703125" style="89" customWidth="1"/>
    <col min="9993" max="9993" width="8.42578125" style="89" customWidth="1"/>
    <col min="9994" max="9994" width="17.5703125" style="89" customWidth="1"/>
    <col min="9995" max="9995" width="9.140625" style="89" customWidth="1"/>
    <col min="9996" max="9996" width="14.140625" style="89" customWidth="1"/>
    <col min="9997" max="9997" width="6.140625" style="89" customWidth="1"/>
    <col min="9998" max="9998" width="9.7109375" style="89" customWidth="1"/>
    <col min="9999" max="9999" width="11.28515625" style="89" customWidth="1"/>
    <col min="10000" max="10000" width="4.85546875" style="89" customWidth="1"/>
    <col min="10001" max="10001" width="6.140625" style="89" bestFit="1" customWidth="1"/>
    <col min="10002" max="10002" width="11.42578125" style="89" customWidth="1"/>
    <col min="10003" max="10003" width="11" style="89" customWidth="1"/>
    <col min="10004" max="10004" width="23.140625" style="89" customWidth="1"/>
    <col min="10005" max="10005" width="25.85546875" style="89" customWidth="1"/>
    <col min="10006" max="10240" width="9.140625" style="89"/>
    <col min="10241" max="10241" width="4.7109375" style="89" customWidth="1"/>
    <col min="10242" max="10242" width="15.42578125" style="89" customWidth="1"/>
    <col min="10243" max="10244" width="5.42578125" style="89" customWidth="1"/>
    <col min="10245" max="10245" width="12.42578125" style="89" bestFit="1" customWidth="1"/>
    <col min="10246" max="10246" width="8.42578125" style="89" customWidth="1"/>
    <col min="10247" max="10247" width="8.42578125" style="89" bestFit="1" customWidth="1"/>
    <col min="10248" max="10248" width="9.5703125" style="89" customWidth="1"/>
    <col min="10249" max="10249" width="8.42578125" style="89" customWidth="1"/>
    <col min="10250" max="10250" width="17.5703125" style="89" customWidth="1"/>
    <col min="10251" max="10251" width="9.140625" style="89" customWidth="1"/>
    <col min="10252" max="10252" width="14.140625" style="89" customWidth="1"/>
    <col min="10253" max="10253" width="6.140625" style="89" customWidth="1"/>
    <col min="10254" max="10254" width="9.7109375" style="89" customWidth="1"/>
    <col min="10255" max="10255" width="11.28515625" style="89" customWidth="1"/>
    <col min="10256" max="10256" width="4.85546875" style="89" customWidth="1"/>
    <col min="10257" max="10257" width="6.140625" style="89" bestFit="1" customWidth="1"/>
    <col min="10258" max="10258" width="11.42578125" style="89" customWidth="1"/>
    <col min="10259" max="10259" width="11" style="89" customWidth="1"/>
    <col min="10260" max="10260" width="23.140625" style="89" customWidth="1"/>
    <col min="10261" max="10261" width="25.85546875" style="89" customWidth="1"/>
    <col min="10262" max="10496" width="9.140625" style="89"/>
    <col min="10497" max="10497" width="4.7109375" style="89" customWidth="1"/>
    <col min="10498" max="10498" width="15.42578125" style="89" customWidth="1"/>
    <col min="10499" max="10500" width="5.42578125" style="89" customWidth="1"/>
    <col min="10501" max="10501" width="12.42578125" style="89" bestFit="1" customWidth="1"/>
    <col min="10502" max="10502" width="8.42578125" style="89" customWidth="1"/>
    <col min="10503" max="10503" width="8.42578125" style="89" bestFit="1" customWidth="1"/>
    <col min="10504" max="10504" width="9.5703125" style="89" customWidth="1"/>
    <col min="10505" max="10505" width="8.42578125" style="89" customWidth="1"/>
    <col min="10506" max="10506" width="17.5703125" style="89" customWidth="1"/>
    <col min="10507" max="10507" width="9.140625" style="89" customWidth="1"/>
    <col min="10508" max="10508" width="14.140625" style="89" customWidth="1"/>
    <col min="10509" max="10509" width="6.140625" style="89" customWidth="1"/>
    <col min="10510" max="10510" width="9.7109375" style="89" customWidth="1"/>
    <col min="10511" max="10511" width="11.28515625" style="89" customWidth="1"/>
    <col min="10512" max="10512" width="4.85546875" style="89" customWidth="1"/>
    <col min="10513" max="10513" width="6.140625" style="89" bestFit="1" customWidth="1"/>
    <col min="10514" max="10514" width="11.42578125" style="89" customWidth="1"/>
    <col min="10515" max="10515" width="11" style="89" customWidth="1"/>
    <col min="10516" max="10516" width="23.140625" style="89" customWidth="1"/>
    <col min="10517" max="10517" width="25.85546875" style="89" customWidth="1"/>
    <col min="10518" max="10752" width="9.140625" style="89"/>
    <col min="10753" max="10753" width="4.7109375" style="89" customWidth="1"/>
    <col min="10754" max="10754" width="15.42578125" style="89" customWidth="1"/>
    <col min="10755" max="10756" width="5.42578125" style="89" customWidth="1"/>
    <col min="10757" max="10757" width="12.42578125" style="89" bestFit="1" customWidth="1"/>
    <col min="10758" max="10758" width="8.42578125" style="89" customWidth="1"/>
    <col min="10759" max="10759" width="8.42578125" style="89" bestFit="1" customWidth="1"/>
    <col min="10760" max="10760" width="9.5703125" style="89" customWidth="1"/>
    <col min="10761" max="10761" width="8.42578125" style="89" customWidth="1"/>
    <col min="10762" max="10762" width="17.5703125" style="89" customWidth="1"/>
    <col min="10763" max="10763" width="9.140625" style="89" customWidth="1"/>
    <col min="10764" max="10764" width="14.140625" style="89" customWidth="1"/>
    <col min="10765" max="10765" width="6.140625" style="89" customWidth="1"/>
    <col min="10766" max="10766" width="9.7109375" style="89" customWidth="1"/>
    <col min="10767" max="10767" width="11.28515625" style="89" customWidth="1"/>
    <col min="10768" max="10768" width="4.85546875" style="89" customWidth="1"/>
    <col min="10769" max="10769" width="6.140625" style="89" bestFit="1" customWidth="1"/>
    <col min="10770" max="10770" width="11.42578125" style="89" customWidth="1"/>
    <col min="10771" max="10771" width="11" style="89" customWidth="1"/>
    <col min="10772" max="10772" width="23.140625" style="89" customWidth="1"/>
    <col min="10773" max="10773" width="25.85546875" style="89" customWidth="1"/>
    <col min="10774" max="11008" width="9.140625" style="89"/>
    <col min="11009" max="11009" width="4.7109375" style="89" customWidth="1"/>
    <col min="11010" max="11010" width="15.42578125" style="89" customWidth="1"/>
    <col min="11011" max="11012" width="5.42578125" style="89" customWidth="1"/>
    <col min="11013" max="11013" width="12.42578125" style="89" bestFit="1" customWidth="1"/>
    <col min="11014" max="11014" width="8.42578125" style="89" customWidth="1"/>
    <col min="11015" max="11015" width="8.42578125" style="89" bestFit="1" customWidth="1"/>
    <col min="11016" max="11016" width="9.5703125" style="89" customWidth="1"/>
    <col min="11017" max="11017" width="8.42578125" style="89" customWidth="1"/>
    <col min="11018" max="11018" width="17.5703125" style="89" customWidth="1"/>
    <col min="11019" max="11019" width="9.140625" style="89" customWidth="1"/>
    <col min="11020" max="11020" width="14.140625" style="89" customWidth="1"/>
    <col min="11021" max="11021" width="6.140625" style="89" customWidth="1"/>
    <col min="11022" max="11022" width="9.7109375" style="89" customWidth="1"/>
    <col min="11023" max="11023" width="11.28515625" style="89" customWidth="1"/>
    <col min="11024" max="11024" width="4.85546875" style="89" customWidth="1"/>
    <col min="11025" max="11025" width="6.140625" style="89" bestFit="1" customWidth="1"/>
    <col min="11026" max="11026" width="11.42578125" style="89" customWidth="1"/>
    <col min="11027" max="11027" width="11" style="89" customWidth="1"/>
    <col min="11028" max="11028" width="23.140625" style="89" customWidth="1"/>
    <col min="11029" max="11029" width="25.85546875" style="89" customWidth="1"/>
    <col min="11030" max="11264" width="9.140625" style="89"/>
    <col min="11265" max="11265" width="4.7109375" style="89" customWidth="1"/>
    <col min="11266" max="11266" width="15.42578125" style="89" customWidth="1"/>
    <col min="11267" max="11268" width="5.42578125" style="89" customWidth="1"/>
    <col min="11269" max="11269" width="12.42578125" style="89" bestFit="1" customWidth="1"/>
    <col min="11270" max="11270" width="8.42578125" style="89" customWidth="1"/>
    <col min="11271" max="11271" width="8.42578125" style="89" bestFit="1" customWidth="1"/>
    <col min="11272" max="11272" width="9.5703125" style="89" customWidth="1"/>
    <col min="11273" max="11273" width="8.42578125" style="89" customWidth="1"/>
    <col min="11274" max="11274" width="17.5703125" style="89" customWidth="1"/>
    <col min="11275" max="11275" width="9.140625" style="89" customWidth="1"/>
    <col min="11276" max="11276" width="14.140625" style="89" customWidth="1"/>
    <col min="11277" max="11277" width="6.140625" style="89" customWidth="1"/>
    <col min="11278" max="11278" width="9.7109375" style="89" customWidth="1"/>
    <col min="11279" max="11279" width="11.28515625" style="89" customWidth="1"/>
    <col min="11280" max="11280" width="4.85546875" style="89" customWidth="1"/>
    <col min="11281" max="11281" width="6.140625" style="89" bestFit="1" customWidth="1"/>
    <col min="11282" max="11282" width="11.42578125" style="89" customWidth="1"/>
    <col min="11283" max="11283" width="11" style="89" customWidth="1"/>
    <col min="11284" max="11284" width="23.140625" style="89" customWidth="1"/>
    <col min="11285" max="11285" width="25.85546875" style="89" customWidth="1"/>
    <col min="11286" max="11520" width="9.140625" style="89"/>
    <col min="11521" max="11521" width="4.7109375" style="89" customWidth="1"/>
    <col min="11522" max="11522" width="15.42578125" style="89" customWidth="1"/>
    <col min="11523" max="11524" width="5.42578125" style="89" customWidth="1"/>
    <col min="11525" max="11525" width="12.42578125" style="89" bestFit="1" customWidth="1"/>
    <col min="11526" max="11526" width="8.42578125" style="89" customWidth="1"/>
    <col min="11527" max="11527" width="8.42578125" style="89" bestFit="1" customWidth="1"/>
    <col min="11528" max="11528" width="9.5703125" style="89" customWidth="1"/>
    <col min="11529" max="11529" width="8.42578125" style="89" customWidth="1"/>
    <col min="11530" max="11530" width="17.5703125" style="89" customWidth="1"/>
    <col min="11531" max="11531" width="9.140625" style="89" customWidth="1"/>
    <col min="11532" max="11532" width="14.140625" style="89" customWidth="1"/>
    <col min="11533" max="11533" width="6.140625" style="89" customWidth="1"/>
    <col min="11534" max="11534" width="9.7109375" style="89" customWidth="1"/>
    <col min="11535" max="11535" width="11.28515625" style="89" customWidth="1"/>
    <col min="11536" max="11536" width="4.85546875" style="89" customWidth="1"/>
    <col min="11537" max="11537" width="6.140625" style="89" bestFit="1" customWidth="1"/>
    <col min="11538" max="11538" width="11.42578125" style="89" customWidth="1"/>
    <col min="11539" max="11539" width="11" style="89" customWidth="1"/>
    <col min="11540" max="11540" width="23.140625" style="89" customWidth="1"/>
    <col min="11541" max="11541" width="25.85546875" style="89" customWidth="1"/>
    <col min="11542" max="11776" width="9.140625" style="89"/>
    <col min="11777" max="11777" width="4.7109375" style="89" customWidth="1"/>
    <col min="11778" max="11778" width="15.42578125" style="89" customWidth="1"/>
    <col min="11779" max="11780" width="5.42578125" style="89" customWidth="1"/>
    <col min="11781" max="11781" width="12.42578125" style="89" bestFit="1" customWidth="1"/>
    <col min="11782" max="11782" width="8.42578125" style="89" customWidth="1"/>
    <col min="11783" max="11783" width="8.42578125" style="89" bestFit="1" customWidth="1"/>
    <col min="11784" max="11784" width="9.5703125" style="89" customWidth="1"/>
    <col min="11785" max="11785" width="8.42578125" style="89" customWidth="1"/>
    <col min="11786" max="11786" width="17.5703125" style="89" customWidth="1"/>
    <col min="11787" max="11787" width="9.140625" style="89" customWidth="1"/>
    <col min="11788" max="11788" width="14.140625" style="89" customWidth="1"/>
    <col min="11789" max="11789" width="6.140625" style="89" customWidth="1"/>
    <col min="11790" max="11790" width="9.7109375" style="89" customWidth="1"/>
    <col min="11791" max="11791" width="11.28515625" style="89" customWidth="1"/>
    <col min="11792" max="11792" width="4.85546875" style="89" customWidth="1"/>
    <col min="11793" max="11793" width="6.140625" style="89" bestFit="1" customWidth="1"/>
    <col min="11794" max="11794" width="11.42578125" style="89" customWidth="1"/>
    <col min="11795" max="11795" width="11" style="89" customWidth="1"/>
    <col min="11796" max="11796" width="23.140625" style="89" customWidth="1"/>
    <col min="11797" max="11797" width="25.85546875" style="89" customWidth="1"/>
    <col min="11798" max="12032" width="9.140625" style="89"/>
    <col min="12033" max="12033" width="4.7109375" style="89" customWidth="1"/>
    <col min="12034" max="12034" width="15.42578125" style="89" customWidth="1"/>
    <col min="12035" max="12036" width="5.42578125" style="89" customWidth="1"/>
    <col min="12037" max="12037" width="12.42578125" style="89" bestFit="1" customWidth="1"/>
    <col min="12038" max="12038" width="8.42578125" style="89" customWidth="1"/>
    <col min="12039" max="12039" width="8.42578125" style="89" bestFit="1" customWidth="1"/>
    <col min="12040" max="12040" width="9.5703125" style="89" customWidth="1"/>
    <col min="12041" max="12041" width="8.42578125" style="89" customWidth="1"/>
    <col min="12042" max="12042" width="17.5703125" style="89" customWidth="1"/>
    <col min="12043" max="12043" width="9.140625" style="89" customWidth="1"/>
    <col min="12044" max="12044" width="14.140625" style="89" customWidth="1"/>
    <col min="12045" max="12045" width="6.140625" style="89" customWidth="1"/>
    <col min="12046" max="12046" width="9.7109375" style="89" customWidth="1"/>
    <col min="12047" max="12047" width="11.28515625" style="89" customWidth="1"/>
    <col min="12048" max="12048" width="4.85546875" style="89" customWidth="1"/>
    <col min="12049" max="12049" width="6.140625" style="89" bestFit="1" customWidth="1"/>
    <col min="12050" max="12050" width="11.42578125" style="89" customWidth="1"/>
    <col min="12051" max="12051" width="11" style="89" customWidth="1"/>
    <col min="12052" max="12052" width="23.140625" style="89" customWidth="1"/>
    <col min="12053" max="12053" width="25.85546875" style="89" customWidth="1"/>
    <col min="12054" max="12288" width="9.140625" style="89"/>
    <col min="12289" max="12289" width="4.7109375" style="89" customWidth="1"/>
    <col min="12290" max="12290" width="15.42578125" style="89" customWidth="1"/>
    <col min="12291" max="12292" width="5.42578125" style="89" customWidth="1"/>
    <col min="12293" max="12293" width="12.42578125" style="89" bestFit="1" customWidth="1"/>
    <col min="12294" max="12294" width="8.42578125" style="89" customWidth="1"/>
    <col min="12295" max="12295" width="8.42578125" style="89" bestFit="1" customWidth="1"/>
    <col min="12296" max="12296" width="9.5703125" style="89" customWidth="1"/>
    <col min="12297" max="12297" width="8.42578125" style="89" customWidth="1"/>
    <col min="12298" max="12298" width="17.5703125" style="89" customWidth="1"/>
    <col min="12299" max="12299" width="9.140625" style="89" customWidth="1"/>
    <col min="12300" max="12300" width="14.140625" style="89" customWidth="1"/>
    <col min="12301" max="12301" width="6.140625" style="89" customWidth="1"/>
    <col min="12302" max="12302" width="9.7109375" style="89" customWidth="1"/>
    <col min="12303" max="12303" width="11.28515625" style="89" customWidth="1"/>
    <col min="12304" max="12304" width="4.85546875" style="89" customWidth="1"/>
    <col min="12305" max="12305" width="6.140625" style="89" bestFit="1" customWidth="1"/>
    <col min="12306" max="12306" width="11.42578125" style="89" customWidth="1"/>
    <col min="12307" max="12307" width="11" style="89" customWidth="1"/>
    <col min="12308" max="12308" width="23.140625" style="89" customWidth="1"/>
    <col min="12309" max="12309" width="25.85546875" style="89" customWidth="1"/>
    <col min="12310" max="12544" width="9.140625" style="89"/>
    <col min="12545" max="12545" width="4.7109375" style="89" customWidth="1"/>
    <col min="12546" max="12546" width="15.42578125" style="89" customWidth="1"/>
    <col min="12547" max="12548" width="5.42578125" style="89" customWidth="1"/>
    <col min="12549" max="12549" width="12.42578125" style="89" bestFit="1" customWidth="1"/>
    <col min="12550" max="12550" width="8.42578125" style="89" customWidth="1"/>
    <col min="12551" max="12551" width="8.42578125" style="89" bestFit="1" customWidth="1"/>
    <col min="12552" max="12552" width="9.5703125" style="89" customWidth="1"/>
    <col min="12553" max="12553" width="8.42578125" style="89" customWidth="1"/>
    <col min="12554" max="12554" width="17.5703125" style="89" customWidth="1"/>
    <col min="12555" max="12555" width="9.140625" style="89" customWidth="1"/>
    <col min="12556" max="12556" width="14.140625" style="89" customWidth="1"/>
    <col min="12557" max="12557" width="6.140625" style="89" customWidth="1"/>
    <col min="12558" max="12558" width="9.7109375" style="89" customWidth="1"/>
    <col min="12559" max="12559" width="11.28515625" style="89" customWidth="1"/>
    <col min="12560" max="12560" width="4.85546875" style="89" customWidth="1"/>
    <col min="12561" max="12561" width="6.140625" style="89" bestFit="1" customWidth="1"/>
    <col min="12562" max="12562" width="11.42578125" style="89" customWidth="1"/>
    <col min="12563" max="12563" width="11" style="89" customWidth="1"/>
    <col min="12564" max="12564" width="23.140625" style="89" customWidth="1"/>
    <col min="12565" max="12565" width="25.85546875" style="89" customWidth="1"/>
    <col min="12566" max="12800" width="9.140625" style="89"/>
    <col min="12801" max="12801" width="4.7109375" style="89" customWidth="1"/>
    <col min="12802" max="12802" width="15.42578125" style="89" customWidth="1"/>
    <col min="12803" max="12804" width="5.42578125" style="89" customWidth="1"/>
    <col min="12805" max="12805" width="12.42578125" style="89" bestFit="1" customWidth="1"/>
    <col min="12806" max="12806" width="8.42578125" style="89" customWidth="1"/>
    <col min="12807" max="12807" width="8.42578125" style="89" bestFit="1" customWidth="1"/>
    <col min="12808" max="12808" width="9.5703125" style="89" customWidth="1"/>
    <col min="12809" max="12809" width="8.42578125" style="89" customWidth="1"/>
    <col min="12810" max="12810" width="17.5703125" style="89" customWidth="1"/>
    <col min="12811" max="12811" width="9.140625" style="89" customWidth="1"/>
    <col min="12812" max="12812" width="14.140625" style="89" customWidth="1"/>
    <col min="12813" max="12813" width="6.140625" style="89" customWidth="1"/>
    <col min="12814" max="12814" width="9.7109375" style="89" customWidth="1"/>
    <col min="12815" max="12815" width="11.28515625" style="89" customWidth="1"/>
    <col min="12816" max="12816" width="4.85546875" style="89" customWidth="1"/>
    <col min="12817" max="12817" width="6.140625" style="89" bestFit="1" customWidth="1"/>
    <col min="12818" max="12818" width="11.42578125" style="89" customWidth="1"/>
    <col min="12819" max="12819" width="11" style="89" customWidth="1"/>
    <col min="12820" max="12820" width="23.140625" style="89" customWidth="1"/>
    <col min="12821" max="12821" width="25.85546875" style="89" customWidth="1"/>
    <col min="12822" max="13056" width="9.140625" style="89"/>
    <col min="13057" max="13057" width="4.7109375" style="89" customWidth="1"/>
    <col min="13058" max="13058" width="15.42578125" style="89" customWidth="1"/>
    <col min="13059" max="13060" width="5.42578125" style="89" customWidth="1"/>
    <col min="13061" max="13061" width="12.42578125" style="89" bestFit="1" customWidth="1"/>
    <col min="13062" max="13062" width="8.42578125" style="89" customWidth="1"/>
    <col min="13063" max="13063" width="8.42578125" style="89" bestFit="1" customWidth="1"/>
    <col min="13064" max="13064" width="9.5703125" style="89" customWidth="1"/>
    <col min="13065" max="13065" width="8.42578125" style="89" customWidth="1"/>
    <col min="13066" max="13066" width="17.5703125" style="89" customWidth="1"/>
    <col min="13067" max="13067" width="9.140625" style="89" customWidth="1"/>
    <col min="13068" max="13068" width="14.140625" style="89" customWidth="1"/>
    <col min="13069" max="13069" width="6.140625" style="89" customWidth="1"/>
    <col min="13070" max="13070" width="9.7109375" style="89" customWidth="1"/>
    <col min="13071" max="13071" width="11.28515625" style="89" customWidth="1"/>
    <col min="13072" max="13072" width="4.85546875" style="89" customWidth="1"/>
    <col min="13073" max="13073" width="6.140625" style="89" bestFit="1" customWidth="1"/>
    <col min="13074" max="13074" width="11.42578125" style="89" customWidth="1"/>
    <col min="13075" max="13075" width="11" style="89" customWidth="1"/>
    <col min="13076" max="13076" width="23.140625" style="89" customWidth="1"/>
    <col min="13077" max="13077" width="25.85546875" style="89" customWidth="1"/>
    <col min="13078" max="13312" width="9.140625" style="89"/>
    <col min="13313" max="13313" width="4.7109375" style="89" customWidth="1"/>
    <col min="13314" max="13314" width="15.42578125" style="89" customWidth="1"/>
    <col min="13315" max="13316" width="5.42578125" style="89" customWidth="1"/>
    <col min="13317" max="13317" width="12.42578125" style="89" bestFit="1" customWidth="1"/>
    <col min="13318" max="13318" width="8.42578125" style="89" customWidth="1"/>
    <col min="13319" max="13319" width="8.42578125" style="89" bestFit="1" customWidth="1"/>
    <col min="13320" max="13320" width="9.5703125" style="89" customWidth="1"/>
    <col min="13321" max="13321" width="8.42578125" style="89" customWidth="1"/>
    <col min="13322" max="13322" width="17.5703125" style="89" customWidth="1"/>
    <col min="13323" max="13323" width="9.140625" style="89" customWidth="1"/>
    <col min="13324" max="13324" width="14.140625" style="89" customWidth="1"/>
    <col min="13325" max="13325" width="6.140625" style="89" customWidth="1"/>
    <col min="13326" max="13326" width="9.7109375" style="89" customWidth="1"/>
    <col min="13327" max="13327" width="11.28515625" style="89" customWidth="1"/>
    <col min="13328" max="13328" width="4.85546875" style="89" customWidth="1"/>
    <col min="13329" max="13329" width="6.140625" style="89" bestFit="1" customWidth="1"/>
    <col min="13330" max="13330" width="11.42578125" style="89" customWidth="1"/>
    <col min="13331" max="13331" width="11" style="89" customWidth="1"/>
    <col min="13332" max="13332" width="23.140625" style="89" customWidth="1"/>
    <col min="13333" max="13333" width="25.85546875" style="89" customWidth="1"/>
    <col min="13334" max="13568" width="9.140625" style="89"/>
    <col min="13569" max="13569" width="4.7109375" style="89" customWidth="1"/>
    <col min="13570" max="13570" width="15.42578125" style="89" customWidth="1"/>
    <col min="13571" max="13572" width="5.42578125" style="89" customWidth="1"/>
    <col min="13573" max="13573" width="12.42578125" style="89" bestFit="1" customWidth="1"/>
    <col min="13574" max="13574" width="8.42578125" style="89" customWidth="1"/>
    <col min="13575" max="13575" width="8.42578125" style="89" bestFit="1" customWidth="1"/>
    <col min="13576" max="13576" width="9.5703125" style="89" customWidth="1"/>
    <col min="13577" max="13577" width="8.42578125" style="89" customWidth="1"/>
    <col min="13578" max="13578" width="17.5703125" style="89" customWidth="1"/>
    <col min="13579" max="13579" width="9.140625" style="89" customWidth="1"/>
    <col min="13580" max="13580" width="14.140625" style="89" customWidth="1"/>
    <col min="13581" max="13581" width="6.140625" style="89" customWidth="1"/>
    <col min="13582" max="13582" width="9.7109375" style="89" customWidth="1"/>
    <col min="13583" max="13583" width="11.28515625" style="89" customWidth="1"/>
    <col min="13584" max="13584" width="4.85546875" style="89" customWidth="1"/>
    <col min="13585" max="13585" width="6.140625" style="89" bestFit="1" customWidth="1"/>
    <col min="13586" max="13586" width="11.42578125" style="89" customWidth="1"/>
    <col min="13587" max="13587" width="11" style="89" customWidth="1"/>
    <col min="13588" max="13588" width="23.140625" style="89" customWidth="1"/>
    <col min="13589" max="13589" width="25.85546875" style="89" customWidth="1"/>
    <col min="13590" max="13824" width="9.140625" style="89"/>
    <col min="13825" max="13825" width="4.7109375" style="89" customWidth="1"/>
    <col min="13826" max="13826" width="15.42578125" style="89" customWidth="1"/>
    <col min="13827" max="13828" width="5.42578125" style="89" customWidth="1"/>
    <col min="13829" max="13829" width="12.42578125" style="89" bestFit="1" customWidth="1"/>
    <col min="13830" max="13830" width="8.42578125" style="89" customWidth="1"/>
    <col min="13831" max="13831" width="8.42578125" style="89" bestFit="1" customWidth="1"/>
    <col min="13832" max="13832" width="9.5703125" style="89" customWidth="1"/>
    <col min="13833" max="13833" width="8.42578125" style="89" customWidth="1"/>
    <col min="13834" max="13834" width="17.5703125" style="89" customWidth="1"/>
    <col min="13835" max="13835" width="9.140625" style="89" customWidth="1"/>
    <col min="13836" max="13836" width="14.140625" style="89" customWidth="1"/>
    <col min="13837" max="13837" width="6.140625" style="89" customWidth="1"/>
    <col min="13838" max="13838" width="9.7109375" style="89" customWidth="1"/>
    <col min="13839" max="13839" width="11.28515625" style="89" customWidth="1"/>
    <col min="13840" max="13840" width="4.85546875" style="89" customWidth="1"/>
    <col min="13841" max="13841" width="6.140625" style="89" bestFit="1" customWidth="1"/>
    <col min="13842" max="13842" width="11.42578125" style="89" customWidth="1"/>
    <col min="13843" max="13843" width="11" style="89" customWidth="1"/>
    <col min="13844" max="13844" width="23.140625" style="89" customWidth="1"/>
    <col min="13845" max="13845" width="25.85546875" style="89" customWidth="1"/>
    <col min="13846" max="14080" width="9.140625" style="89"/>
    <col min="14081" max="14081" width="4.7109375" style="89" customWidth="1"/>
    <col min="14082" max="14082" width="15.42578125" style="89" customWidth="1"/>
    <col min="14083" max="14084" width="5.42578125" style="89" customWidth="1"/>
    <col min="14085" max="14085" width="12.42578125" style="89" bestFit="1" customWidth="1"/>
    <col min="14086" max="14086" width="8.42578125" style="89" customWidth="1"/>
    <col min="14087" max="14087" width="8.42578125" style="89" bestFit="1" customWidth="1"/>
    <col min="14088" max="14088" width="9.5703125" style="89" customWidth="1"/>
    <col min="14089" max="14089" width="8.42578125" style="89" customWidth="1"/>
    <col min="14090" max="14090" width="17.5703125" style="89" customWidth="1"/>
    <col min="14091" max="14091" width="9.140625" style="89" customWidth="1"/>
    <col min="14092" max="14092" width="14.140625" style="89" customWidth="1"/>
    <col min="14093" max="14093" width="6.140625" style="89" customWidth="1"/>
    <col min="14094" max="14094" width="9.7109375" style="89" customWidth="1"/>
    <col min="14095" max="14095" width="11.28515625" style="89" customWidth="1"/>
    <col min="14096" max="14096" width="4.85546875" style="89" customWidth="1"/>
    <col min="14097" max="14097" width="6.140625" style="89" bestFit="1" customWidth="1"/>
    <col min="14098" max="14098" width="11.42578125" style="89" customWidth="1"/>
    <col min="14099" max="14099" width="11" style="89" customWidth="1"/>
    <col min="14100" max="14100" width="23.140625" style="89" customWidth="1"/>
    <col min="14101" max="14101" width="25.85546875" style="89" customWidth="1"/>
    <col min="14102" max="14336" width="9.140625" style="89"/>
    <col min="14337" max="14337" width="4.7109375" style="89" customWidth="1"/>
    <col min="14338" max="14338" width="15.42578125" style="89" customWidth="1"/>
    <col min="14339" max="14340" width="5.42578125" style="89" customWidth="1"/>
    <col min="14341" max="14341" width="12.42578125" style="89" bestFit="1" customWidth="1"/>
    <col min="14342" max="14342" width="8.42578125" style="89" customWidth="1"/>
    <col min="14343" max="14343" width="8.42578125" style="89" bestFit="1" customWidth="1"/>
    <col min="14344" max="14344" width="9.5703125" style="89" customWidth="1"/>
    <col min="14345" max="14345" width="8.42578125" style="89" customWidth="1"/>
    <col min="14346" max="14346" width="17.5703125" style="89" customWidth="1"/>
    <col min="14347" max="14347" width="9.140625" style="89" customWidth="1"/>
    <col min="14348" max="14348" width="14.140625" style="89" customWidth="1"/>
    <col min="14349" max="14349" width="6.140625" style="89" customWidth="1"/>
    <col min="14350" max="14350" width="9.7109375" style="89" customWidth="1"/>
    <col min="14351" max="14351" width="11.28515625" style="89" customWidth="1"/>
    <col min="14352" max="14352" width="4.85546875" style="89" customWidth="1"/>
    <col min="14353" max="14353" width="6.140625" style="89" bestFit="1" customWidth="1"/>
    <col min="14354" max="14354" width="11.42578125" style="89" customWidth="1"/>
    <col min="14355" max="14355" width="11" style="89" customWidth="1"/>
    <col min="14356" max="14356" width="23.140625" style="89" customWidth="1"/>
    <col min="14357" max="14357" width="25.85546875" style="89" customWidth="1"/>
    <col min="14358" max="14592" width="9.140625" style="89"/>
    <col min="14593" max="14593" width="4.7109375" style="89" customWidth="1"/>
    <col min="14594" max="14594" width="15.42578125" style="89" customWidth="1"/>
    <col min="14595" max="14596" width="5.42578125" style="89" customWidth="1"/>
    <col min="14597" max="14597" width="12.42578125" style="89" bestFit="1" customWidth="1"/>
    <col min="14598" max="14598" width="8.42578125" style="89" customWidth="1"/>
    <col min="14599" max="14599" width="8.42578125" style="89" bestFit="1" customWidth="1"/>
    <col min="14600" max="14600" width="9.5703125" style="89" customWidth="1"/>
    <col min="14601" max="14601" width="8.42578125" style="89" customWidth="1"/>
    <col min="14602" max="14602" width="17.5703125" style="89" customWidth="1"/>
    <col min="14603" max="14603" width="9.140625" style="89" customWidth="1"/>
    <col min="14604" max="14604" width="14.140625" style="89" customWidth="1"/>
    <col min="14605" max="14605" width="6.140625" style="89" customWidth="1"/>
    <col min="14606" max="14606" width="9.7109375" style="89" customWidth="1"/>
    <col min="14607" max="14607" width="11.28515625" style="89" customWidth="1"/>
    <col min="14608" max="14608" width="4.85546875" style="89" customWidth="1"/>
    <col min="14609" max="14609" width="6.140625" style="89" bestFit="1" customWidth="1"/>
    <col min="14610" max="14610" width="11.42578125" style="89" customWidth="1"/>
    <col min="14611" max="14611" width="11" style="89" customWidth="1"/>
    <col min="14612" max="14612" width="23.140625" style="89" customWidth="1"/>
    <col min="14613" max="14613" width="25.85546875" style="89" customWidth="1"/>
    <col min="14614" max="14848" width="9.140625" style="89"/>
    <col min="14849" max="14849" width="4.7109375" style="89" customWidth="1"/>
    <col min="14850" max="14850" width="15.42578125" style="89" customWidth="1"/>
    <col min="14851" max="14852" width="5.42578125" style="89" customWidth="1"/>
    <col min="14853" max="14853" width="12.42578125" style="89" bestFit="1" customWidth="1"/>
    <col min="14854" max="14854" width="8.42578125" style="89" customWidth="1"/>
    <col min="14855" max="14855" width="8.42578125" style="89" bestFit="1" customWidth="1"/>
    <col min="14856" max="14856" width="9.5703125" style="89" customWidth="1"/>
    <col min="14857" max="14857" width="8.42578125" style="89" customWidth="1"/>
    <col min="14858" max="14858" width="17.5703125" style="89" customWidth="1"/>
    <col min="14859" max="14859" width="9.140625" style="89" customWidth="1"/>
    <col min="14860" max="14860" width="14.140625" style="89" customWidth="1"/>
    <col min="14861" max="14861" width="6.140625" style="89" customWidth="1"/>
    <col min="14862" max="14862" width="9.7109375" style="89" customWidth="1"/>
    <col min="14863" max="14863" width="11.28515625" style="89" customWidth="1"/>
    <col min="14864" max="14864" width="4.85546875" style="89" customWidth="1"/>
    <col min="14865" max="14865" width="6.140625" style="89" bestFit="1" customWidth="1"/>
    <col min="14866" max="14866" width="11.42578125" style="89" customWidth="1"/>
    <col min="14867" max="14867" width="11" style="89" customWidth="1"/>
    <col min="14868" max="14868" width="23.140625" style="89" customWidth="1"/>
    <col min="14869" max="14869" width="25.85546875" style="89" customWidth="1"/>
    <col min="14870" max="15104" width="9.140625" style="89"/>
    <col min="15105" max="15105" width="4.7109375" style="89" customWidth="1"/>
    <col min="15106" max="15106" width="15.42578125" style="89" customWidth="1"/>
    <col min="15107" max="15108" width="5.42578125" style="89" customWidth="1"/>
    <col min="15109" max="15109" width="12.42578125" style="89" bestFit="1" customWidth="1"/>
    <col min="15110" max="15110" width="8.42578125" style="89" customWidth="1"/>
    <col min="15111" max="15111" width="8.42578125" style="89" bestFit="1" customWidth="1"/>
    <col min="15112" max="15112" width="9.5703125" style="89" customWidth="1"/>
    <col min="15113" max="15113" width="8.42578125" style="89" customWidth="1"/>
    <col min="15114" max="15114" width="17.5703125" style="89" customWidth="1"/>
    <col min="15115" max="15115" width="9.140625" style="89" customWidth="1"/>
    <col min="15116" max="15116" width="14.140625" style="89" customWidth="1"/>
    <col min="15117" max="15117" width="6.140625" style="89" customWidth="1"/>
    <col min="15118" max="15118" width="9.7109375" style="89" customWidth="1"/>
    <col min="15119" max="15119" width="11.28515625" style="89" customWidth="1"/>
    <col min="15120" max="15120" width="4.85546875" style="89" customWidth="1"/>
    <col min="15121" max="15121" width="6.140625" style="89" bestFit="1" customWidth="1"/>
    <col min="15122" max="15122" width="11.42578125" style="89" customWidth="1"/>
    <col min="15123" max="15123" width="11" style="89" customWidth="1"/>
    <col min="15124" max="15124" width="23.140625" style="89" customWidth="1"/>
    <col min="15125" max="15125" width="25.85546875" style="89" customWidth="1"/>
    <col min="15126" max="15360" width="9.140625" style="89"/>
    <col min="15361" max="15361" width="4.7109375" style="89" customWidth="1"/>
    <col min="15362" max="15362" width="15.42578125" style="89" customWidth="1"/>
    <col min="15363" max="15364" width="5.42578125" style="89" customWidth="1"/>
    <col min="15365" max="15365" width="12.42578125" style="89" bestFit="1" customWidth="1"/>
    <col min="15366" max="15366" width="8.42578125" style="89" customWidth="1"/>
    <col min="15367" max="15367" width="8.42578125" style="89" bestFit="1" customWidth="1"/>
    <col min="15368" max="15368" width="9.5703125" style="89" customWidth="1"/>
    <col min="15369" max="15369" width="8.42578125" style="89" customWidth="1"/>
    <col min="15370" max="15370" width="17.5703125" style="89" customWidth="1"/>
    <col min="15371" max="15371" width="9.140625" style="89" customWidth="1"/>
    <col min="15372" max="15372" width="14.140625" style="89" customWidth="1"/>
    <col min="15373" max="15373" width="6.140625" style="89" customWidth="1"/>
    <col min="15374" max="15374" width="9.7109375" style="89" customWidth="1"/>
    <col min="15375" max="15375" width="11.28515625" style="89" customWidth="1"/>
    <col min="15376" max="15376" width="4.85546875" style="89" customWidth="1"/>
    <col min="15377" max="15377" width="6.140625" style="89" bestFit="1" customWidth="1"/>
    <col min="15378" max="15378" width="11.42578125" style="89" customWidth="1"/>
    <col min="15379" max="15379" width="11" style="89" customWidth="1"/>
    <col min="15380" max="15380" width="23.140625" style="89" customWidth="1"/>
    <col min="15381" max="15381" width="25.85546875" style="89" customWidth="1"/>
    <col min="15382" max="15616" width="9.140625" style="89"/>
    <col min="15617" max="15617" width="4.7109375" style="89" customWidth="1"/>
    <col min="15618" max="15618" width="15.42578125" style="89" customWidth="1"/>
    <col min="15619" max="15620" width="5.42578125" style="89" customWidth="1"/>
    <col min="15621" max="15621" width="12.42578125" style="89" bestFit="1" customWidth="1"/>
    <col min="15622" max="15622" width="8.42578125" style="89" customWidth="1"/>
    <col min="15623" max="15623" width="8.42578125" style="89" bestFit="1" customWidth="1"/>
    <col min="15624" max="15624" width="9.5703125" style="89" customWidth="1"/>
    <col min="15625" max="15625" width="8.42578125" style="89" customWidth="1"/>
    <col min="15626" max="15626" width="17.5703125" style="89" customWidth="1"/>
    <col min="15627" max="15627" width="9.140625" style="89" customWidth="1"/>
    <col min="15628" max="15628" width="14.140625" style="89" customWidth="1"/>
    <col min="15629" max="15629" width="6.140625" style="89" customWidth="1"/>
    <col min="15630" max="15630" width="9.7109375" style="89" customWidth="1"/>
    <col min="15631" max="15631" width="11.28515625" style="89" customWidth="1"/>
    <col min="15632" max="15632" width="4.85546875" style="89" customWidth="1"/>
    <col min="15633" max="15633" width="6.140625" style="89" bestFit="1" customWidth="1"/>
    <col min="15634" max="15634" width="11.42578125" style="89" customWidth="1"/>
    <col min="15635" max="15635" width="11" style="89" customWidth="1"/>
    <col min="15636" max="15636" width="23.140625" style="89" customWidth="1"/>
    <col min="15637" max="15637" width="25.85546875" style="89" customWidth="1"/>
    <col min="15638" max="15872" width="9.140625" style="89"/>
    <col min="15873" max="15873" width="4.7109375" style="89" customWidth="1"/>
    <col min="15874" max="15874" width="15.42578125" style="89" customWidth="1"/>
    <col min="15875" max="15876" width="5.42578125" style="89" customWidth="1"/>
    <col min="15877" max="15877" width="12.42578125" style="89" bestFit="1" customWidth="1"/>
    <col min="15878" max="15878" width="8.42578125" style="89" customWidth="1"/>
    <col min="15879" max="15879" width="8.42578125" style="89" bestFit="1" customWidth="1"/>
    <col min="15880" max="15880" width="9.5703125" style="89" customWidth="1"/>
    <col min="15881" max="15881" width="8.42578125" style="89" customWidth="1"/>
    <col min="15882" max="15882" width="17.5703125" style="89" customWidth="1"/>
    <col min="15883" max="15883" width="9.140625" style="89" customWidth="1"/>
    <col min="15884" max="15884" width="14.140625" style="89" customWidth="1"/>
    <col min="15885" max="15885" width="6.140625" style="89" customWidth="1"/>
    <col min="15886" max="15886" width="9.7109375" style="89" customWidth="1"/>
    <col min="15887" max="15887" width="11.28515625" style="89" customWidth="1"/>
    <col min="15888" max="15888" width="4.85546875" style="89" customWidth="1"/>
    <col min="15889" max="15889" width="6.140625" style="89" bestFit="1" customWidth="1"/>
    <col min="15890" max="15890" width="11.42578125" style="89" customWidth="1"/>
    <col min="15891" max="15891" width="11" style="89" customWidth="1"/>
    <col min="15892" max="15892" width="23.140625" style="89" customWidth="1"/>
    <col min="15893" max="15893" width="25.85546875" style="89" customWidth="1"/>
    <col min="15894" max="16128" width="9.140625" style="89"/>
    <col min="16129" max="16129" width="4.7109375" style="89" customWidth="1"/>
    <col min="16130" max="16130" width="15.42578125" style="89" customWidth="1"/>
    <col min="16131" max="16132" width="5.42578125" style="89" customWidth="1"/>
    <col min="16133" max="16133" width="12.42578125" style="89" bestFit="1" customWidth="1"/>
    <col min="16134" max="16134" width="8.42578125" style="89" customWidth="1"/>
    <col min="16135" max="16135" width="8.42578125" style="89" bestFit="1" customWidth="1"/>
    <col min="16136" max="16136" width="9.5703125" style="89" customWidth="1"/>
    <col min="16137" max="16137" width="8.42578125" style="89" customWidth="1"/>
    <col min="16138" max="16138" width="17.5703125" style="89" customWidth="1"/>
    <col min="16139" max="16139" width="9.140625" style="89" customWidth="1"/>
    <col min="16140" max="16140" width="14.140625" style="89" customWidth="1"/>
    <col min="16141" max="16141" width="6.140625" style="89" customWidth="1"/>
    <col min="16142" max="16142" width="9.7109375" style="89" customWidth="1"/>
    <col min="16143" max="16143" width="11.28515625" style="89" customWidth="1"/>
    <col min="16144" max="16144" width="4.85546875" style="89" customWidth="1"/>
    <col min="16145" max="16145" width="6.140625" style="89" bestFit="1" customWidth="1"/>
    <col min="16146" max="16146" width="11.42578125" style="89" customWidth="1"/>
    <col min="16147" max="16147" width="11" style="89" customWidth="1"/>
    <col min="16148" max="16148" width="23.140625" style="89" customWidth="1"/>
    <col min="16149" max="16149" width="25.85546875" style="89" customWidth="1"/>
    <col min="16150" max="16384" width="9.140625" style="89"/>
  </cols>
  <sheetData>
    <row r="1" spans="1:20" s="87" customFormat="1" ht="15.75" x14ac:dyDescent="0.25">
      <c r="A1" s="131" t="s">
        <v>177</v>
      </c>
      <c r="B1" s="131"/>
      <c r="C1" s="131"/>
      <c r="D1" s="131"/>
      <c r="E1" s="131"/>
      <c r="F1" s="131"/>
      <c r="G1" s="131"/>
      <c r="H1" s="131"/>
      <c r="I1" s="86"/>
      <c r="J1" s="86"/>
      <c r="K1" s="86"/>
      <c r="L1" s="132" t="s">
        <v>97</v>
      </c>
      <c r="M1" s="132"/>
      <c r="N1" s="132"/>
      <c r="O1" s="132"/>
      <c r="P1" s="132"/>
      <c r="Q1" s="132"/>
      <c r="R1" s="132"/>
      <c r="S1" s="132"/>
      <c r="T1" s="132"/>
    </row>
    <row r="2" spans="1:20" ht="16.5" x14ac:dyDescent="0.25">
      <c r="A2" s="133" t="s">
        <v>198</v>
      </c>
      <c r="B2" s="133"/>
      <c r="C2" s="133"/>
      <c r="D2" s="133"/>
      <c r="E2" s="133"/>
      <c r="F2" s="133"/>
      <c r="G2" s="133"/>
      <c r="H2" s="133"/>
      <c r="I2" s="133"/>
      <c r="J2" s="88"/>
      <c r="K2" s="88"/>
      <c r="L2" s="134" t="s">
        <v>74</v>
      </c>
      <c r="M2" s="134"/>
      <c r="N2" s="134"/>
      <c r="O2" s="134"/>
      <c r="P2" s="134"/>
      <c r="Q2" s="134"/>
      <c r="R2" s="134"/>
      <c r="S2" s="134"/>
      <c r="T2" s="134"/>
    </row>
    <row r="3" spans="1:20" x14ac:dyDescent="0.25">
      <c r="A3" s="88"/>
      <c r="B3" s="88"/>
      <c r="C3" s="88"/>
      <c r="D3" s="88"/>
      <c r="E3" s="88"/>
      <c r="F3" s="88"/>
      <c r="G3" s="88"/>
      <c r="H3" s="88"/>
      <c r="I3" s="88"/>
      <c r="J3" s="88"/>
      <c r="K3" s="88"/>
      <c r="L3" s="88"/>
      <c r="M3" s="88"/>
      <c r="N3" s="88"/>
      <c r="O3" s="88"/>
      <c r="P3" s="88"/>
      <c r="Q3" s="88"/>
      <c r="R3" s="88"/>
      <c r="S3" s="88"/>
      <c r="T3" s="88"/>
    </row>
    <row r="4" spans="1:20" ht="18.75" x14ac:dyDescent="0.3">
      <c r="A4" s="135" t="s">
        <v>178</v>
      </c>
      <c r="B4" s="135"/>
      <c r="C4" s="135"/>
      <c r="D4" s="135"/>
      <c r="E4" s="135"/>
      <c r="F4" s="135"/>
      <c r="G4" s="135"/>
      <c r="H4" s="135"/>
      <c r="I4" s="135"/>
      <c r="J4" s="135"/>
      <c r="K4" s="135"/>
      <c r="L4" s="135"/>
      <c r="M4" s="135"/>
      <c r="N4" s="135"/>
      <c r="O4" s="135"/>
      <c r="P4" s="135"/>
      <c r="Q4" s="135"/>
      <c r="R4" s="135"/>
      <c r="S4" s="135"/>
      <c r="T4" s="135"/>
    </row>
    <row r="5" spans="1:20" ht="18.75" x14ac:dyDescent="0.25">
      <c r="A5" s="136" t="s">
        <v>199</v>
      </c>
      <c r="B5" s="137"/>
      <c r="C5" s="137"/>
      <c r="D5" s="137"/>
      <c r="E5" s="137"/>
      <c r="F5" s="137"/>
      <c r="G5" s="137"/>
      <c r="H5" s="137"/>
      <c r="I5" s="137"/>
      <c r="J5" s="137"/>
      <c r="K5" s="137"/>
      <c r="L5" s="137"/>
      <c r="M5" s="137"/>
      <c r="N5" s="137"/>
      <c r="O5" s="137"/>
      <c r="P5" s="137"/>
      <c r="Q5" s="137"/>
      <c r="R5" s="137"/>
      <c r="S5" s="137"/>
      <c r="T5" s="137"/>
    </row>
    <row r="6" spans="1:20" x14ac:dyDescent="0.25">
      <c r="A6" s="88"/>
      <c r="B6" s="88"/>
      <c r="C6" s="88"/>
      <c r="D6" s="88"/>
      <c r="E6" s="88"/>
      <c r="F6" s="88"/>
      <c r="G6" s="88"/>
      <c r="H6" s="88"/>
      <c r="I6" s="88"/>
      <c r="J6" s="88"/>
      <c r="K6" s="88"/>
      <c r="L6" s="88"/>
      <c r="M6" s="88"/>
      <c r="N6" s="88"/>
      <c r="O6" s="88"/>
      <c r="P6" s="88"/>
      <c r="Q6" s="88"/>
      <c r="R6" s="88"/>
      <c r="S6" s="88"/>
      <c r="T6" s="88"/>
    </row>
    <row r="7" spans="1:20" s="90" customFormat="1" ht="28.5" customHeight="1" x14ac:dyDescent="0.25">
      <c r="A7" s="129" t="s">
        <v>50</v>
      </c>
      <c r="B7" s="129" t="s">
        <v>179</v>
      </c>
      <c r="C7" s="138" t="s">
        <v>180</v>
      </c>
      <c r="D7" s="139"/>
      <c r="E7" s="129" t="s">
        <v>181</v>
      </c>
      <c r="F7" s="140" t="s">
        <v>182</v>
      </c>
      <c r="G7" s="140"/>
      <c r="H7" s="129" t="s">
        <v>183</v>
      </c>
      <c r="I7" s="129" t="s">
        <v>184</v>
      </c>
      <c r="J7" s="129" t="s">
        <v>185</v>
      </c>
      <c r="K7" s="129" t="s">
        <v>233</v>
      </c>
      <c r="L7" s="129" t="s">
        <v>186</v>
      </c>
      <c r="M7" s="145" t="s">
        <v>208</v>
      </c>
      <c r="N7" s="146"/>
      <c r="O7" s="146"/>
      <c r="P7" s="146"/>
      <c r="Q7" s="147"/>
      <c r="R7" s="129" t="s">
        <v>232</v>
      </c>
      <c r="S7" s="129" t="s">
        <v>187</v>
      </c>
      <c r="T7" s="129" t="s">
        <v>188</v>
      </c>
    </row>
    <row r="8" spans="1:20" s="90" customFormat="1" ht="39" customHeight="1" x14ac:dyDescent="0.25">
      <c r="A8" s="130"/>
      <c r="B8" s="130"/>
      <c r="C8" s="91" t="s">
        <v>189</v>
      </c>
      <c r="D8" s="91" t="s">
        <v>190</v>
      </c>
      <c r="E8" s="130"/>
      <c r="F8" s="92" t="s">
        <v>191</v>
      </c>
      <c r="G8" s="92" t="s">
        <v>192</v>
      </c>
      <c r="H8" s="130"/>
      <c r="I8" s="130"/>
      <c r="J8" s="130"/>
      <c r="K8" s="130"/>
      <c r="L8" s="130"/>
      <c r="M8" s="92" t="s">
        <v>193</v>
      </c>
      <c r="N8" s="92" t="s">
        <v>209</v>
      </c>
      <c r="O8" s="92" t="s">
        <v>113</v>
      </c>
      <c r="P8" s="92" t="s">
        <v>194</v>
      </c>
      <c r="Q8" s="92" t="s">
        <v>116</v>
      </c>
      <c r="R8" s="130"/>
      <c r="S8" s="130"/>
      <c r="T8" s="130"/>
    </row>
    <row r="9" spans="1:20" s="99" customFormat="1" ht="194.25" customHeight="1" x14ac:dyDescent="0.25">
      <c r="A9" s="93" t="s">
        <v>62</v>
      </c>
      <c r="B9" s="7" t="s">
        <v>35</v>
      </c>
      <c r="C9" s="94">
        <v>1977</v>
      </c>
      <c r="D9" s="28"/>
      <c r="E9" s="95" t="s">
        <v>200</v>
      </c>
      <c r="F9" s="100" t="s">
        <v>201</v>
      </c>
      <c r="G9" s="100" t="s">
        <v>202</v>
      </c>
      <c r="H9" s="150" t="s">
        <v>211</v>
      </c>
      <c r="I9" s="150" t="s">
        <v>203</v>
      </c>
      <c r="J9" s="28" t="s">
        <v>204</v>
      </c>
      <c r="K9" s="28" t="s">
        <v>195</v>
      </c>
      <c r="L9" s="28" t="s">
        <v>205</v>
      </c>
      <c r="M9" s="28" t="s">
        <v>196</v>
      </c>
      <c r="N9" s="28" t="s">
        <v>197</v>
      </c>
      <c r="O9" s="96" t="s">
        <v>118</v>
      </c>
      <c r="P9" s="28">
        <v>2</v>
      </c>
      <c r="Q9" s="97">
        <v>2.67</v>
      </c>
      <c r="R9" s="98" t="s">
        <v>206</v>
      </c>
      <c r="S9" s="98" t="s">
        <v>207</v>
      </c>
      <c r="T9" s="148" t="s">
        <v>210</v>
      </c>
    </row>
    <row r="10" spans="1:20" s="99" customFormat="1" ht="169.5" customHeight="1" x14ac:dyDescent="0.25">
      <c r="A10" s="93" t="s">
        <v>63</v>
      </c>
      <c r="B10" s="42" t="s">
        <v>36</v>
      </c>
      <c r="C10" s="94">
        <v>1985</v>
      </c>
      <c r="D10" s="28"/>
      <c r="E10" s="95">
        <v>7909076418</v>
      </c>
      <c r="F10" s="100">
        <v>39783</v>
      </c>
      <c r="G10" s="100">
        <v>42948</v>
      </c>
      <c r="H10" s="94" t="s">
        <v>213</v>
      </c>
      <c r="I10" s="94" t="s">
        <v>212</v>
      </c>
      <c r="J10" s="28" t="s">
        <v>216</v>
      </c>
      <c r="K10" s="28" t="s">
        <v>195</v>
      </c>
      <c r="L10" s="28" t="s">
        <v>214</v>
      </c>
      <c r="M10" s="28" t="s">
        <v>196</v>
      </c>
      <c r="N10" s="28" t="s">
        <v>197</v>
      </c>
      <c r="O10" s="96" t="s">
        <v>118</v>
      </c>
      <c r="P10" s="28">
        <v>3</v>
      </c>
      <c r="Q10" s="101">
        <v>3</v>
      </c>
      <c r="R10" s="98" t="s">
        <v>206</v>
      </c>
      <c r="S10" s="98" t="s">
        <v>215</v>
      </c>
      <c r="T10" s="148" t="s">
        <v>217</v>
      </c>
    </row>
    <row r="11" spans="1:20" s="105" customFormat="1" ht="261.75" customHeight="1" x14ac:dyDescent="0.25">
      <c r="A11" s="93" t="s">
        <v>64</v>
      </c>
      <c r="B11" s="7" t="s">
        <v>39</v>
      </c>
      <c r="C11" s="141">
        <v>1984</v>
      </c>
      <c r="D11" s="141"/>
      <c r="E11" s="141">
        <v>7911342669</v>
      </c>
      <c r="F11" s="100">
        <v>40725</v>
      </c>
      <c r="G11" s="100">
        <v>43160</v>
      </c>
      <c r="H11" s="94" t="s">
        <v>218</v>
      </c>
      <c r="I11" s="141" t="s">
        <v>219</v>
      </c>
      <c r="J11" s="142" t="s">
        <v>220</v>
      </c>
      <c r="K11" s="142" t="s">
        <v>221</v>
      </c>
      <c r="L11" s="28" t="s">
        <v>222</v>
      </c>
      <c r="M11" s="28" t="s">
        <v>196</v>
      </c>
      <c r="N11" s="142" t="s">
        <v>221</v>
      </c>
      <c r="O11" s="141" t="s">
        <v>126</v>
      </c>
      <c r="P11" s="141">
        <v>1</v>
      </c>
      <c r="Q11" s="141">
        <v>2.34</v>
      </c>
      <c r="R11" s="98" t="s">
        <v>206</v>
      </c>
      <c r="S11" s="98" t="s">
        <v>215</v>
      </c>
      <c r="T11" s="148" t="s">
        <v>234</v>
      </c>
    </row>
    <row r="12" spans="1:20" s="105" customFormat="1" ht="135" x14ac:dyDescent="0.25">
      <c r="A12" s="93" t="s">
        <v>65</v>
      </c>
      <c r="B12" s="42" t="s">
        <v>38</v>
      </c>
      <c r="C12" s="141"/>
      <c r="D12" s="141">
        <v>1988</v>
      </c>
      <c r="E12" s="141">
        <v>7912357822</v>
      </c>
      <c r="F12" s="100">
        <v>41153</v>
      </c>
      <c r="G12" s="100">
        <v>43160</v>
      </c>
      <c r="H12" s="94" t="s">
        <v>218</v>
      </c>
      <c r="I12" s="141" t="s">
        <v>223</v>
      </c>
      <c r="J12" s="142" t="s">
        <v>220</v>
      </c>
      <c r="K12" s="142" t="s">
        <v>225</v>
      </c>
      <c r="L12" s="142" t="s">
        <v>227</v>
      </c>
      <c r="M12" s="28"/>
      <c r="N12" s="142" t="s">
        <v>127</v>
      </c>
      <c r="O12" s="143" t="s">
        <v>128</v>
      </c>
      <c r="P12" s="141">
        <v>2</v>
      </c>
      <c r="Q12" s="141">
        <v>2.67</v>
      </c>
      <c r="R12" s="98" t="s">
        <v>206</v>
      </c>
      <c r="S12" s="98" t="s">
        <v>228</v>
      </c>
      <c r="T12" s="149" t="s">
        <v>230</v>
      </c>
    </row>
    <row r="13" spans="1:20" s="105" customFormat="1" ht="135" x14ac:dyDescent="0.25">
      <c r="A13" s="93" t="s">
        <v>66</v>
      </c>
      <c r="B13" s="42" t="s">
        <v>40</v>
      </c>
      <c r="C13" s="141"/>
      <c r="D13" s="141">
        <v>1985</v>
      </c>
      <c r="E13" s="141">
        <v>7912369069</v>
      </c>
      <c r="F13" s="100">
        <v>41183</v>
      </c>
      <c r="G13" s="100">
        <v>43160</v>
      </c>
      <c r="H13" s="94" t="s">
        <v>218</v>
      </c>
      <c r="I13" s="141" t="s">
        <v>224</v>
      </c>
      <c r="J13" s="142" t="s">
        <v>220</v>
      </c>
      <c r="K13" s="142" t="s">
        <v>225</v>
      </c>
      <c r="L13" s="142" t="s">
        <v>226</v>
      </c>
      <c r="M13" s="28"/>
      <c r="N13" s="142" t="s">
        <v>127</v>
      </c>
      <c r="O13" s="144" t="s">
        <v>128</v>
      </c>
      <c r="P13" s="141">
        <v>2</v>
      </c>
      <c r="Q13" s="141">
        <v>2.67</v>
      </c>
      <c r="R13" s="98" t="s">
        <v>206</v>
      </c>
      <c r="S13" s="98" t="s">
        <v>229</v>
      </c>
      <c r="T13" s="149" t="s">
        <v>231</v>
      </c>
    </row>
    <row r="15" spans="1:20" ht="18.75" x14ac:dyDescent="0.25">
      <c r="P15" s="102" t="s">
        <v>99</v>
      </c>
      <c r="Q15" s="103"/>
      <c r="R15" s="103"/>
      <c r="S15" s="103"/>
      <c r="T15" s="103"/>
    </row>
    <row r="16" spans="1:20" ht="18.75" x14ac:dyDescent="0.25">
      <c r="P16" s="104"/>
      <c r="Q16" s="105"/>
      <c r="R16" s="105"/>
      <c r="S16" s="105"/>
      <c r="T16" s="105"/>
    </row>
    <row r="17" spans="16:20" ht="18.75" x14ac:dyDescent="0.25">
      <c r="P17" s="104"/>
      <c r="Q17" s="105"/>
      <c r="R17" s="105"/>
      <c r="S17" s="105"/>
      <c r="T17" s="105"/>
    </row>
    <row r="18" spans="16:20" ht="18.75" x14ac:dyDescent="0.25">
      <c r="P18" s="104"/>
      <c r="Q18" s="105"/>
      <c r="R18" s="105"/>
      <c r="S18" s="105"/>
      <c r="T18" s="105"/>
    </row>
    <row r="19" spans="16:20" ht="18.75" x14ac:dyDescent="0.25">
      <c r="P19" s="104"/>
      <c r="Q19" s="105"/>
      <c r="R19" s="105"/>
      <c r="S19" s="105"/>
      <c r="T19" s="105"/>
    </row>
    <row r="20" spans="16:20" ht="18.75" x14ac:dyDescent="0.25">
      <c r="P20" s="102" t="s">
        <v>100</v>
      </c>
      <c r="Q20" s="103"/>
      <c r="R20" s="103"/>
      <c r="S20" s="103"/>
      <c r="T20" s="103"/>
    </row>
  </sheetData>
  <mergeCells count="20">
    <mergeCell ref="A5:T5"/>
    <mergeCell ref="A7:A8"/>
    <mergeCell ref="B7:B8"/>
    <mergeCell ref="C7:D7"/>
    <mergeCell ref="E7:E8"/>
    <mergeCell ref="F7:G7"/>
    <mergeCell ref="S7:S8"/>
    <mergeCell ref="T7:T8"/>
    <mergeCell ref="I7:I8"/>
    <mergeCell ref="J7:J8"/>
    <mergeCell ref="A1:H1"/>
    <mergeCell ref="L1:T1"/>
    <mergeCell ref="A2:I2"/>
    <mergeCell ref="L2:T2"/>
    <mergeCell ref="A4:T4"/>
    <mergeCell ref="K7:K8"/>
    <mergeCell ref="L7:L8"/>
    <mergeCell ref="M7:Q7"/>
    <mergeCell ref="R7:R8"/>
    <mergeCell ref="H7:H8"/>
  </mergeCells>
  <pageMargins left="0.25" right="0.2" top="0.26" bottom="0.35" header="0.2" footer="0.2"/>
  <pageSetup paperSize="9" scale="7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DN trung tuyen</vt:lpstr>
      <vt:lpstr>Giay gioi thieu</vt:lpstr>
      <vt:lpstr>BN CDNN</vt:lpstr>
      <vt:lpstr>'BN CDNN'!Print_Titles</vt:lpstr>
      <vt:lpstr>'DN trung tuyen'!Print_Titles</vt:lpstr>
      <vt:lpstr>'Giay gioi thieu'!Print_Titles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2018-04-13T02:56:35Z</cp:lastPrinted>
  <dcterms:created xsi:type="dcterms:W3CDTF">2018-01-02T09:17:25Z</dcterms:created>
  <dcterms:modified xsi:type="dcterms:W3CDTF">2018-04-13T03:54:05Z</dcterms:modified>
</cp:coreProperties>
</file>